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ИТОГИ" sheetId="5" r:id="rId5"/>
  </sheets>
  <definedNames/>
  <calcPr fullCalcOnLoad="1"/>
</workbook>
</file>

<file path=xl/sharedStrings.xml><?xml version="1.0" encoding="utf-8"?>
<sst xmlns="http://schemas.openxmlformats.org/spreadsheetml/2006/main" count="681" uniqueCount="164">
  <si>
    <t>ПИЛОТ</t>
  </si>
  <si>
    <t>ШТУРМАН</t>
  </si>
  <si>
    <t xml:space="preserve">Экипаж </t>
  </si>
  <si>
    <t xml:space="preserve">Фамилия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</si>
  <si>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</si>
  <si>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</si>
  <si>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</si>
  <si>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</si>
  <si>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</si>
  <si>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</si>
  <si>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</si>
  <si>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</si>
  <si>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</si>
  <si>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</si>
  <si>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</si>
  <si>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</si>
  <si>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</si>
  <si>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</si>
  <si>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</si>
  <si>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</si>
  <si>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</si>
  <si>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</si>
  <si>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</si>
  <si>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</si>
  <si>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</si>
  <si>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</si>
  <si>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</si>
  <si>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</si>
  <si>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</si>
  <si>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</si>
  <si>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</si>
  <si>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</si>
  <si>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</si>
  <si>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</si>
  <si>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</si>
  <si>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</si>
  <si>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</si>
  <si>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</si>
  <si>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</si>
  <si>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Часов</t>
  </si>
  <si>
    <t>Дней</t>
  </si>
  <si>
    <t xml:space="preserve">Дата </t>
  </si>
  <si>
    <t>Время</t>
  </si>
  <si>
    <t>Время на маршруте</t>
  </si>
  <si>
    <t>БАЛЛЫ</t>
  </si>
  <si>
    <t>ОЧКИ</t>
  </si>
  <si>
    <t>1 ЭТАП</t>
  </si>
  <si>
    <t>ИТОГОВЫЕ РЕЗУЛЬТАТЫ</t>
  </si>
  <si>
    <t>ГРАНД-ТУРИЗМ</t>
  </si>
  <si>
    <t>ИТОГО</t>
  </si>
  <si>
    <t>КОНТРОЛЬНЫЕ ВОПРОСЫ</t>
  </si>
  <si>
    <t>ФОТО КП</t>
  </si>
  <si>
    <t>Крупиткина Людмила</t>
  </si>
  <si>
    <t>Ларина Наталья</t>
  </si>
  <si>
    <t>Харатян Александр</t>
  </si>
  <si>
    <t>Волошина Анжелика</t>
  </si>
  <si>
    <t>Ягудина Юлия</t>
  </si>
  <si>
    <t>Типисова Алиса</t>
  </si>
  <si>
    <t>Малышева Елена</t>
  </si>
  <si>
    <t>Масанова Елена</t>
  </si>
  <si>
    <t>Балабанова Оксана</t>
  </si>
  <si>
    <t>Лубнина Людмила</t>
  </si>
  <si>
    <t>Макарова Алена</t>
  </si>
  <si>
    <t>Продина Елена</t>
  </si>
  <si>
    <t>Николаева Ирина</t>
  </si>
  <si>
    <t>Марулина Ольга</t>
  </si>
  <si>
    <t>Силич Ольга</t>
  </si>
  <si>
    <t>Синякова Елена</t>
  </si>
  <si>
    <t>Павленко Татьяна</t>
  </si>
  <si>
    <t>Вахтин Владимир</t>
  </si>
  <si>
    <t>Сергеев Алексей</t>
  </si>
  <si>
    <t>Китайгора Марина</t>
  </si>
  <si>
    <t>Титов Дмитрий</t>
  </si>
  <si>
    <t>Рассказова Людмила</t>
  </si>
  <si>
    <t>Емельянова Олеся</t>
  </si>
  <si>
    <t>Захарова Наталья</t>
  </si>
  <si>
    <t>Коротков Сергей</t>
  </si>
  <si>
    <t>Буйневич Сергей</t>
  </si>
  <si>
    <t>Милеси Богдан</t>
  </si>
  <si>
    <t>Шабалов Никита</t>
  </si>
  <si>
    <t>Крупиткина Валерия</t>
  </si>
  <si>
    <t>Волик Татьяна</t>
  </si>
  <si>
    <t>Типисова Елена</t>
  </si>
  <si>
    <t>Малышев Ярослав</t>
  </si>
  <si>
    <t>Масанов Алексей</t>
  </si>
  <si>
    <t>Аксенов Максим</t>
  </si>
  <si>
    <t>Юшков Евгений</t>
  </si>
  <si>
    <t>Шпекторов Алексей</t>
  </si>
  <si>
    <t>Морозов Михаил</t>
  </si>
  <si>
    <t>Силич Александр</t>
  </si>
  <si>
    <t>Филипенко Сергей</t>
  </si>
  <si>
    <t>Вахтин Антон</t>
  </si>
  <si>
    <t>Евстегнеев Сергей</t>
  </si>
  <si>
    <t>Китайгора Роман</t>
  </si>
  <si>
    <t>Сергеева Светлана</t>
  </si>
  <si>
    <t>Сидоров Руслан</t>
  </si>
  <si>
    <t>Оленев Кирилл</t>
  </si>
  <si>
    <t>Климовицкий Александр</t>
  </si>
  <si>
    <t>Шпакова Анастасия</t>
  </si>
  <si>
    <t xml:space="preserve">9 марта </t>
  </si>
  <si>
    <t>9 марта</t>
  </si>
  <si>
    <t>10 марта</t>
  </si>
  <si>
    <t>8 марта</t>
  </si>
  <si>
    <t>11 марта</t>
  </si>
  <si>
    <t xml:space="preserve">8 марта </t>
  </si>
  <si>
    <t xml:space="preserve">10 марта </t>
  </si>
  <si>
    <t xml:space="preserve"> </t>
  </si>
  <si>
    <t>НЕ ФИНИШИРОВАЛ</t>
  </si>
  <si>
    <t xml:space="preserve">Никонов Алексей </t>
  </si>
  <si>
    <t xml:space="preserve">Балабанов Андрей </t>
  </si>
  <si>
    <t xml:space="preserve">Емельянов Дмитрий </t>
  </si>
  <si>
    <t xml:space="preserve">Продин Сергей </t>
  </si>
  <si>
    <t xml:space="preserve">Синяков Алексей </t>
  </si>
  <si>
    <t xml:space="preserve">Матвеева Алина </t>
  </si>
  <si>
    <t xml:space="preserve">Тимошин Михаил </t>
  </si>
  <si>
    <t xml:space="preserve">Милеси Наталья </t>
  </si>
  <si>
    <t xml:space="preserve">Шабуров Юрий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</si>
  <si>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</si>
  <si>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</si>
  <si>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</si>
  <si>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</si>
  <si>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</si>
  <si>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</si>
  <si>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</si>
  <si>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</si>
  <si>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</si>
  <si>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</si>
  <si>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</si>
  <si>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</si>
  <si>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</si>
  <si>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</si>
  <si>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</si>
  <si>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</si>
  <si>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Синяков Алексей</t>
  </si>
  <si>
    <t>Дейнега Елена</t>
  </si>
  <si>
    <t>Савкин Дмитрий</t>
  </si>
  <si>
    <t xml:space="preserve">Морозов Алексей </t>
  </si>
  <si>
    <t>Морозова Елена</t>
  </si>
  <si>
    <t xml:space="preserve">Кулдошин Сергей </t>
  </si>
  <si>
    <t>Кулдошина Светлана</t>
  </si>
  <si>
    <t xml:space="preserve">Юдина Юлия </t>
  </si>
  <si>
    <t>Тимофеева Любовь</t>
  </si>
  <si>
    <t>2 ЭТАП</t>
  </si>
  <si>
    <t>Andy Andy</t>
  </si>
  <si>
    <t>Katarina Katarina</t>
  </si>
  <si>
    <t>Сафронова Ирина</t>
  </si>
  <si>
    <t xml:space="preserve">Железный Илья </t>
  </si>
  <si>
    <t>10 августа</t>
  </si>
  <si>
    <t>11 августа</t>
  </si>
  <si>
    <t>12 августа</t>
  </si>
  <si>
    <t>3 ЭТАП</t>
  </si>
  <si>
    <t>Продин Сергей Владимирович</t>
  </si>
  <si>
    <t>Шабуров Юрий</t>
  </si>
  <si>
    <t>Балабанов Андрей</t>
  </si>
  <si>
    <t>Никонов Алексей</t>
  </si>
  <si>
    <t>Матвеева Алина</t>
  </si>
  <si>
    <t>7 сентября</t>
  </si>
  <si>
    <t>9 сентября</t>
  </si>
  <si>
    <t>8 сентября</t>
  </si>
  <si>
    <t>011</t>
  </si>
  <si>
    <t>095</t>
  </si>
  <si>
    <t>099</t>
  </si>
  <si>
    <t>046</t>
  </si>
  <si>
    <t>4 ЭТАП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</si>
</sst>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Arial "/>
      <family val="0"/>
    </font>
    <font>
      <sz val="10"/>
      <color indexed="8"/>
      <name val="Calibri"/>
      <family val="2"/>
    </font>
    <font>
      <b/>
      <sz val="12"/>
      <color indexed="8"/>
      <name val="Arial "/>
      <family val="0"/>
    </font>
    <font>
      <b/>
      <sz val="10"/>
      <color indexed="8"/>
      <name val="Calibri"/>
      <family val="2"/>
    </font>
    <font>
      <b/>
      <sz val="10"/>
      <color indexed="8"/>
      <name val="Arial "/>
      <family val="0"/>
    </font>
    <font>
      <sz val="10"/>
      <color indexed="8"/>
      <name val="Arial "/>
      <family val="0"/>
    </font>
    <font>
      <b/>
      <sz val="11"/>
      <color indexed="8"/>
      <name val="Arial "/>
      <family val="0"/>
    </font>
    <font>
      <b/>
      <sz val="14"/>
      <color indexed="8"/>
      <name val="Arial 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Arial "/>
      <family val="0"/>
    </font>
    <font>
      <sz val="10"/>
      <color theme="1"/>
      <name val="Calibri"/>
      <family val="2"/>
    </font>
    <font>
      <b/>
      <sz val="12"/>
      <color theme="1"/>
      <name val="Arial "/>
      <family val="0"/>
    </font>
    <font>
      <b/>
      <sz val="10"/>
      <color theme="1"/>
      <name val="Calibri"/>
      <family val="2"/>
    </font>
    <font>
      <b/>
      <sz val="10"/>
      <color theme="1"/>
      <name val="Arial "/>
      <family val="0"/>
    </font>
    <font>
      <sz val="10"/>
      <color theme="1"/>
      <name val="Arial "/>
      <family val="0"/>
    </font>
    <font>
      <b/>
      <sz val="11"/>
      <color theme="1"/>
      <name val="Arial "/>
      <family val="0"/>
    </font>
    <font>
      <sz val="10"/>
      <color rgb="FF000000"/>
      <name val="Arial "/>
      <family val="0"/>
    </font>
    <font>
      <b/>
      <sz val="14"/>
      <color theme="1"/>
      <name val="Arial "/>
      <family val="0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6" borderId="15" xfId="53" applyFont="1" applyFill="1" applyBorder="1" applyAlignment="1">
      <alignment horizontal="center" vertical="center"/>
      <protection/>
    </xf>
    <xf numFmtId="0" fontId="7" fillId="36" borderId="16" xfId="53" applyFont="1" applyFill="1" applyBorder="1" applyAlignment="1">
      <alignment horizontal="center"/>
      <protection/>
    </xf>
    <xf numFmtId="0" fontId="7" fillId="36" borderId="15" xfId="53" applyFont="1" applyFill="1" applyBorder="1" applyAlignment="1">
      <alignment horizontal="center"/>
      <protection/>
    </xf>
    <xf numFmtId="0" fontId="6" fillId="36" borderId="17" xfId="53" applyFont="1" applyFill="1" applyBorder="1" applyAlignment="1">
      <alignment horizontal="center"/>
      <protection/>
    </xf>
    <xf numFmtId="0" fontId="6" fillId="36" borderId="18" xfId="53" applyFont="1" applyFill="1" applyBorder="1" applyAlignment="1">
      <alignment horizontal="center"/>
      <protection/>
    </xf>
    <xf numFmtId="0" fontId="6" fillId="36" borderId="19" xfId="53" applyFont="1" applyFill="1" applyBorder="1" applyAlignment="1">
      <alignment horizontal="center"/>
      <protection/>
    </xf>
    <xf numFmtId="0" fontId="6" fillId="36" borderId="20" xfId="53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wrapText="1"/>
      <protection/>
    </xf>
    <xf numFmtId="0" fontId="48" fillId="35" borderId="18" xfId="0" applyFont="1" applyFill="1" applyBorder="1" applyAlignment="1">
      <alignment horizontal="center" vertical="center"/>
    </xf>
    <xf numFmtId="0" fontId="1" fillId="33" borderId="10" xfId="54" applyFont="1" applyFill="1" applyBorder="1" applyAlignment="1">
      <alignment wrapText="1"/>
      <protection/>
    </xf>
    <xf numFmtId="169" fontId="0" fillId="33" borderId="21" xfId="0" applyNumberForma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" fillId="33" borderId="10" xfId="53" applyFont="1" applyFill="1" applyBorder="1" applyAlignment="1">
      <alignment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8" fillId="33" borderId="22" xfId="53" applyFont="1" applyFill="1" applyBorder="1" applyAlignment="1">
      <alignment horizontal="center" vertical="center" wrapText="1"/>
      <protection/>
    </xf>
    <xf numFmtId="0" fontId="58" fillId="33" borderId="22" xfId="0" applyFont="1" applyFill="1" applyBorder="1" applyAlignment="1">
      <alignment horizontal="center" vertical="center"/>
    </xf>
    <xf numFmtId="0" fontId="8" fillId="33" borderId="22" xfId="5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36" borderId="15" xfId="53" applyFont="1" applyFill="1" applyBorder="1" applyAlignment="1">
      <alignment horizontal="center"/>
      <protection/>
    </xf>
    <xf numFmtId="0" fontId="3" fillId="34" borderId="23" xfId="0" applyFont="1" applyFill="1" applyBorder="1" applyAlignment="1">
      <alignment horizontal="center"/>
    </xf>
    <xf numFmtId="0" fontId="6" fillId="36" borderId="24" xfId="53" applyFont="1" applyFill="1" applyBorder="1" applyAlignment="1">
      <alignment horizontal="center"/>
      <protection/>
    </xf>
    <xf numFmtId="0" fontId="8" fillId="33" borderId="25" xfId="54" applyFont="1" applyFill="1" applyBorder="1" applyAlignment="1">
      <alignment horizontal="center" vertical="center" wrapText="1"/>
      <protection/>
    </xf>
    <xf numFmtId="0" fontId="1" fillId="33" borderId="26" xfId="54" applyFont="1" applyFill="1" applyBorder="1" applyAlignment="1">
      <alignment wrapText="1"/>
      <protection/>
    </xf>
    <xf numFmtId="0" fontId="0" fillId="33" borderId="11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horizontal="center" vertical="center"/>
    </xf>
    <xf numFmtId="0" fontId="59" fillId="37" borderId="15" xfId="0" applyFont="1" applyFill="1" applyBorder="1" applyAlignment="1">
      <alignment horizontal="center" vertical="center"/>
    </xf>
    <xf numFmtId="0" fontId="0" fillId="37" borderId="28" xfId="0" applyFill="1" applyBorder="1" applyAlignment="1">
      <alignment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29" xfId="54" applyFont="1" applyFill="1" applyBorder="1" applyAlignment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60" fillId="13" borderId="13" xfId="0" applyFont="1" applyFill="1" applyBorder="1" applyAlignment="1">
      <alignment horizontal="center" vertical="center"/>
    </xf>
    <xf numFmtId="0" fontId="60" fillId="13" borderId="32" xfId="0" applyFont="1" applyFill="1" applyBorder="1" applyAlignment="1">
      <alignment horizontal="center" vertical="center"/>
    </xf>
    <xf numFmtId="0" fontId="58" fillId="24" borderId="29" xfId="0" applyFont="1" applyFill="1" applyBorder="1" applyAlignment="1">
      <alignment horizontal="center" vertical="center"/>
    </xf>
    <xf numFmtId="0" fontId="58" fillId="24" borderId="33" xfId="0" applyFont="1" applyFill="1" applyBorder="1" applyAlignment="1">
      <alignment horizontal="center" vertical="center"/>
    </xf>
    <xf numFmtId="0" fontId="60" fillId="13" borderId="17" xfId="0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wrapText="1"/>
      <protection/>
    </xf>
    <xf numFmtId="0" fontId="58" fillId="33" borderId="29" xfId="0" applyFont="1" applyFill="1" applyBorder="1" applyAlignment="1">
      <alignment horizontal="center" vertical="center"/>
    </xf>
    <xf numFmtId="0" fontId="1" fillId="33" borderId="11" xfId="54" applyFont="1" applyFill="1" applyBorder="1" applyAlignment="1">
      <alignment wrapText="1"/>
      <protection/>
    </xf>
    <xf numFmtId="0" fontId="4" fillId="34" borderId="2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8" fillId="33" borderId="36" xfId="54" applyFont="1" applyFill="1" applyBorder="1" applyAlignment="1">
      <alignment horizontal="center" vertical="center" wrapText="1"/>
      <protection/>
    </xf>
    <xf numFmtId="0" fontId="58" fillId="33" borderId="36" xfId="0" applyFont="1" applyFill="1" applyBorder="1" applyAlignment="1">
      <alignment horizontal="center" vertical="center"/>
    </xf>
    <xf numFmtId="0" fontId="8" fillId="33" borderId="29" xfId="53" applyFont="1" applyFill="1" applyBorder="1" applyAlignment="1">
      <alignment horizontal="center" vertical="center" wrapText="1"/>
      <protection/>
    </xf>
    <xf numFmtId="0" fontId="59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24" borderId="32" xfId="0" applyFont="1" applyFill="1" applyBorder="1" applyAlignment="1">
      <alignment horizontal="center" vertical="center"/>
    </xf>
    <xf numFmtId="0" fontId="61" fillId="0" borderId="38" xfId="0" applyFont="1" applyBorder="1" applyAlignment="1">
      <alignment wrapText="1"/>
    </xf>
    <xf numFmtId="0" fontId="61" fillId="35" borderId="38" xfId="0" applyFont="1" applyFill="1" applyBorder="1" applyAlignment="1">
      <alignment wrapText="1"/>
    </xf>
    <xf numFmtId="0" fontId="61" fillId="35" borderId="39" xfId="0" applyFont="1" applyFill="1" applyBorder="1" applyAlignment="1">
      <alignment wrapText="1"/>
    </xf>
    <xf numFmtId="0" fontId="61" fillId="0" borderId="40" xfId="0" applyFont="1" applyBorder="1" applyAlignment="1">
      <alignment wrapText="1"/>
    </xf>
    <xf numFmtId="0" fontId="61" fillId="35" borderId="40" xfId="0" applyFont="1" applyFill="1" applyBorder="1" applyAlignment="1">
      <alignment wrapText="1"/>
    </xf>
    <xf numFmtId="0" fontId="61" fillId="35" borderId="41" xfId="0" applyFont="1" applyFill="1" applyBorder="1" applyAlignment="1">
      <alignment wrapText="1"/>
    </xf>
    <xf numFmtId="0" fontId="61" fillId="0" borderId="42" xfId="0" applyFont="1" applyBorder="1" applyAlignment="1">
      <alignment wrapText="1"/>
    </xf>
    <xf numFmtId="0" fontId="61" fillId="0" borderId="43" xfId="0" applyFont="1" applyBorder="1" applyAlignment="1">
      <alignment wrapText="1"/>
    </xf>
    <xf numFmtId="0" fontId="59" fillId="0" borderId="14" xfId="0" applyFont="1" applyFill="1" applyBorder="1" applyAlignment="1">
      <alignment horizontal="center" vertical="center"/>
    </xf>
    <xf numFmtId="0" fontId="59" fillId="24" borderId="13" xfId="0" applyFont="1" applyFill="1" applyBorder="1" applyAlignment="1">
      <alignment horizontal="center" vertical="center"/>
    </xf>
    <xf numFmtId="0" fontId="61" fillId="35" borderId="44" xfId="0" applyFont="1" applyFill="1" applyBorder="1" applyAlignment="1">
      <alignment wrapText="1"/>
    </xf>
    <xf numFmtId="0" fontId="61" fillId="35" borderId="45" xfId="0" applyFont="1" applyFill="1" applyBorder="1" applyAlignment="1">
      <alignment wrapText="1"/>
    </xf>
    <xf numFmtId="0" fontId="0" fillId="0" borderId="22" xfId="0" applyNumberForma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69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 wrapText="1"/>
    </xf>
    <xf numFmtId="21" fontId="0" fillId="0" borderId="42" xfId="0" applyNumberFormat="1" applyFont="1" applyBorder="1" applyAlignment="1">
      <alignment horizontal="center" vertical="center" wrapText="1"/>
    </xf>
    <xf numFmtId="14" fontId="0" fillId="0" borderId="48" xfId="0" applyNumberFormat="1" applyFont="1" applyBorder="1" applyAlignment="1">
      <alignment horizontal="center" vertical="center" wrapText="1"/>
    </xf>
    <xf numFmtId="21" fontId="0" fillId="0" borderId="38" xfId="0" applyNumberFormat="1" applyFont="1" applyBorder="1" applyAlignment="1">
      <alignment horizontal="center" vertical="center" wrapText="1"/>
    </xf>
    <xf numFmtId="14" fontId="0" fillId="35" borderId="48" xfId="0" applyNumberFormat="1" applyFont="1" applyFill="1" applyBorder="1" applyAlignment="1">
      <alignment horizontal="center" vertical="center" wrapText="1"/>
    </xf>
    <xf numFmtId="21" fontId="0" fillId="35" borderId="38" xfId="0" applyNumberFormat="1" applyFont="1" applyFill="1" applyBorder="1" applyAlignment="1">
      <alignment horizontal="center" vertical="center" wrapText="1"/>
    </xf>
    <xf numFmtId="14" fontId="0" fillId="35" borderId="49" xfId="0" applyNumberFormat="1" applyFont="1" applyFill="1" applyBorder="1" applyAlignment="1">
      <alignment horizontal="center" vertical="center" wrapText="1"/>
    </xf>
    <xf numFmtId="21" fontId="0" fillId="35" borderId="44" xfId="0" applyNumberFormat="1" applyFont="1" applyFill="1" applyBorder="1" applyAlignment="1">
      <alignment horizontal="center" vertical="center" wrapText="1"/>
    </xf>
    <xf numFmtId="0" fontId="59" fillId="35" borderId="32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14" fontId="0" fillId="0" borderId="48" xfId="0" applyNumberFormat="1" applyBorder="1" applyAlignment="1">
      <alignment horizontal="center" vertical="center" wrapText="1"/>
    </xf>
    <xf numFmtId="21" fontId="0" fillId="35" borderId="39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69" fontId="0" fillId="33" borderId="50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169" fontId="0" fillId="33" borderId="50" xfId="0" applyNumberFormat="1" applyFill="1" applyBorder="1" applyAlignment="1">
      <alignment horizontal="center" vertical="center"/>
    </xf>
    <xf numFmtId="0" fontId="62" fillId="38" borderId="51" xfId="0" applyFont="1" applyFill="1" applyBorder="1" applyAlignment="1">
      <alignment horizontal="center" vertical="center" wrapText="1"/>
    </xf>
    <xf numFmtId="0" fontId="62" fillId="38" borderId="52" xfId="0" applyFont="1" applyFill="1" applyBorder="1" applyAlignment="1">
      <alignment horizontal="center" vertical="center" wrapText="1"/>
    </xf>
    <xf numFmtId="0" fontId="62" fillId="38" borderId="53" xfId="0" applyFont="1" applyFill="1" applyBorder="1" applyAlignment="1">
      <alignment horizontal="center" vertical="center" wrapText="1"/>
    </xf>
    <xf numFmtId="0" fontId="62" fillId="38" borderId="54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/>
    </xf>
    <xf numFmtId="49" fontId="11" fillId="39" borderId="46" xfId="0" applyNumberFormat="1" applyFont="1" applyFill="1" applyBorder="1" applyAlignment="1">
      <alignment horizontal="center" vertical="center"/>
    </xf>
    <xf numFmtId="49" fontId="11" fillId="39" borderId="56" xfId="0" applyNumberFormat="1" applyFont="1" applyFill="1" applyBorder="1" applyAlignment="1">
      <alignment horizontal="center" vertical="center"/>
    </xf>
    <xf numFmtId="49" fontId="11" fillId="40" borderId="46" xfId="0" applyNumberFormat="1" applyFont="1" applyFill="1" applyBorder="1" applyAlignment="1">
      <alignment horizontal="center" vertical="center"/>
    </xf>
    <xf numFmtId="49" fontId="11" fillId="40" borderId="12" xfId="0" applyNumberFormat="1" applyFont="1" applyFill="1" applyBorder="1" applyAlignment="1">
      <alignment horizontal="center" vertical="center"/>
    </xf>
    <xf numFmtId="49" fontId="11" fillId="40" borderId="57" xfId="0" applyNumberFormat="1" applyFont="1" applyFill="1" applyBorder="1" applyAlignment="1">
      <alignment horizontal="center" vertical="center"/>
    </xf>
    <xf numFmtId="49" fontId="11" fillId="41" borderId="12" xfId="0" applyNumberFormat="1" applyFont="1" applyFill="1" applyBorder="1" applyAlignment="1">
      <alignment horizontal="center" vertical="center"/>
    </xf>
    <xf numFmtId="49" fontId="11" fillId="41" borderId="58" xfId="0" applyNumberFormat="1" applyFont="1" applyFill="1" applyBorder="1" applyAlignment="1">
      <alignment horizontal="center" vertical="center"/>
    </xf>
    <xf numFmtId="49" fontId="11" fillId="41" borderId="59" xfId="0" applyNumberFormat="1" applyFont="1" applyFill="1" applyBorder="1" applyAlignment="1">
      <alignment horizontal="center" vertical="center"/>
    </xf>
    <xf numFmtId="49" fontId="11" fillId="41" borderId="60" xfId="0" applyNumberFormat="1" applyFont="1" applyFill="1" applyBorder="1" applyAlignment="1">
      <alignment horizontal="center" vertical="center"/>
    </xf>
    <xf numFmtId="49" fontId="11" fillId="41" borderId="61" xfId="0" applyNumberFormat="1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/>
    </xf>
    <xf numFmtId="49" fontId="11" fillId="39" borderId="62" xfId="0" applyNumberFormat="1" applyFont="1" applyFill="1" applyBorder="1" applyAlignment="1">
      <alignment horizontal="center" vertical="center"/>
    </xf>
    <xf numFmtId="49" fontId="11" fillId="39" borderId="63" xfId="0" applyNumberFormat="1" applyFont="1" applyFill="1" applyBorder="1" applyAlignment="1">
      <alignment horizontal="center" vertical="center"/>
    </xf>
    <xf numFmtId="49" fontId="11" fillId="39" borderId="64" xfId="0" applyNumberFormat="1" applyFont="1" applyFill="1" applyBorder="1" applyAlignment="1">
      <alignment horizontal="center" vertical="center"/>
    </xf>
    <xf numFmtId="49" fontId="11" fillId="40" borderId="63" xfId="0" applyNumberFormat="1" applyFont="1" applyFill="1" applyBorder="1" applyAlignment="1">
      <alignment horizontal="center" vertical="center"/>
    </xf>
    <xf numFmtId="49" fontId="11" fillId="40" borderId="65" xfId="0" applyNumberFormat="1" applyFont="1" applyFill="1" applyBorder="1" applyAlignment="1">
      <alignment horizontal="center" vertical="center"/>
    </xf>
    <xf numFmtId="49" fontId="11" fillId="40" borderId="66" xfId="0" applyNumberFormat="1" applyFont="1" applyFill="1" applyBorder="1" applyAlignment="1">
      <alignment horizontal="center" vertical="center"/>
    </xf>
    <xf numFmtId="49" fontId="11" fillId="41" borderId="62" xfId="0" applyNumberFormat="1" applyFont="1" applyFill="1" applyBorder="1" applyAlignment="1">
      <alignment horizontal="center" vertical="center"/>
    </xf>
    <xf numFmtId="49" fontId="11" fillId="41" borderId="65" xfId="0" applyNumberFormat="1" applyFont="1" applyFill="1" applyBorder="1" applyAlignment="1">
      <alignment horizontal="center" vertical="center"/>
    </xf>
    <xf numFmtId="49" fontId="11" fillId="41" borderId="67" xfId="0" applyNumberFormat="1" applyFont="1" applyFill="1" applyBorder="1" applyAlignment="1">
      <alignment horizontal="center" vertical="center"/>
    </xf>
    <xf numFmtId="49" fontId="11" fillId="41" borderId="63" xfId="0" applyNumberFormat="1" applyFont="1" applyFill="1" applyBorder="1" applyAlignment="1">
      <alignment horizontal="center" vertical="center"/>
    </xf>
    <xf numFmtId="49" fontId="11" fillId="41" borderId="66" xfId="0" applyNumberFormat="1" applyFont="1" applyFill="1" applyBorder="1" applyAlignment="1">
      <alignment horizontal="center" vertical="center"/>
    </xf>
    <xf numFmtId="0" fontId="59" fillId="35" borderId="68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14" fontId="65" fillId="0" borderId="51" xfId="0" applyNumberFormat="1" applyFont="1" applyBorder="1" applyAlignment="1">
      <alignment horizontal="center" vertical="center" wrapText="1"/>
    </xf>
    <xf numFmtId="169" fontId="65" fillId="0" borderId="42" xfId="0" applyNumberFormat="1" applyFont="1" applyBorder="1" applyAlignment="1">
      <alignment horizontal="center" vertical="center" wrapText="1"/>
    </xf>
    <xf numFmtId="14" fontId="65" fillId="0" borderId="42" xfId="0" applyNumberFormat="1" applyFont="1" applyBorder="1" applyAlignment="1">
      <alignment horizontal="center" vertical="center" wrapText="1"/>
    </xf>
    <xf numFmtId="169" fontId="65" fillId="0" borderId="43" xfId="0" applyNumberFormat="1" applyFont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169" fontId="65" fillId="0" borderId="35" xfId="0" applyNumberFormat="1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4" fontId="65" fillId="0" borderId="52" xfId="0" applyNumberFormat="1" applyFont="1" applyBorder="1" applyAlignment="1">
      <alignment horizontal="center" vertical="center" wrapText="1"/>
    </xf>
    <xf numFmtId="169" fontId="65" fillId="0" borderId="38" xfId="0" applyNumberFormat="1" applyFont="1" applyBorder="1" applyAlignment="1">
      <alignment horizontal="center" vertical="center" wrapText="1"/>
    </xf>
    <xf numFmtId="14" fontId="65" fillId="0" borderId="38" xfId="0" applyNumberFormat="1" applyFont="1" applyBorder="1" applyAlignment="1">
      <alignment horizontal="center" vertical="center" wrapText="1"/>
    </xf>
    <xf numFmtId="169" fontId="65" fillId="0" borderId="40" xfId="0" applyNumberFormat="1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69" fontId="65" fillId="0" borderId="10" xfId="0" applyNumberFormat="1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14" fontId="65" fillId="0" borderId="39" xfId="0" applyNumberFormat="1" applyFont="1" applyBorder="1" applyAlignment="1">
      <alignment horizontal="center" vertical="center" wrapText="1"/>
    </xf>
    <xf numFmtId="169" fontId="65" fillId="0" borderId="41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169" fontId="65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 wrapText="1"/>
    </xf>
    <xf numFmtId="169" fontId="65" fillId="0" borderId="10" xfId="0" applyNumberFormat="1" applyFont="1" applyBorder="1" applyAlignment="1">
      <alignment horizontal="center" vertical="center" wrapText="1"/>
    </xf>
    <xf numFmtId="0" fontId="59" fillId="24" borderId="71" xfId="0" applyFont="1" applyFill="1" applyBorder="1" applyAlignment="1">
      <alignment horizontal="center" vertical="center"/>
    </xf>
    <xf numFmtId="14" fontId="65" fillId="0" borderId="72" xfId="0" applyNumberFormat="1" applyFont="1" applyBorder="1" applyAlignment="1">
      <alignment horizontal="center" vertical="center" wrapText="1"/>
    </xf>
    <xf numFmtId="169" fontId="65" fillId="0" borderId="73" xfId="0" applyNumberFormat="1" applyFont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169" fontId="65" fillId="0" borderId="31" xfId="0" applyNumberFormat="1" applyFont="1" applyFill="1" applyBorder="1" applyAlignment="1">
      <alignment horizontal="center" vertical="center"/>
    </xf>
    <xf numFmtId="0" fontId="61" fillId="0" borderId="39" xfId="0" applyFont="1" applyBorder="1" applyAlignment="1">
      <alignment wrapText="1"/>
    </xf>
    <xf numFmtId="0" fontId="61" fillId="0" borderId="41" xfId="0" applyFont="1" applyBorder="1" applyAlignment="1">
      <alignment wrapText="1"/>
    </xf>
    <xf numFmtId="14" fontId="65" fillId="0" borderId="53" xfId="0" applyNumberFormat="1" applyFont="1" applyBorder="1" applyAlignment="1">
      <alignment horizontal="center" vertical="center" wrapText="1"/>
    </xf>
    <xf numFmtId="169" fontId="65" fillId="0" borderId="39" xfId="0" applyNumberFormat="1" applyFont="1" applyBorder="1" applyAlignment="1">
      <alignment horizontal="center" vertical="center" wrapText="1"/>
    </xf>
    <xf numFmtId="169" fontId="65" fillId="0" borderId="0" xfId="0" applyNumberFormat="1" applyFont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/>
    </xf>
    <xf numFmtId="169" fontId="67" fillId="0" borderId="40" xfId="0" applyNumberFormat="1" applyFont="1" applyBorder="1" applyAlignment="1">
      <alignment horizontal="center" vertical="center"/>
    </xf>
    <xf numFmtId="0" fontId="68" fillId="24" borderId="3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14" fontId="65" fillId="0" borderId="38" xfId="0" applyNumberFormat="1" applyFont="1" applyFill="1" applyBorder="1" applyAlignment="1">
      <alignment horizontal="center" vertical="center"/>
    </xf>
    <xf numFmtId="21" fontId="65" fillId="0" borderId="4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1" fontId="65" fillId="0" borderId="10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wrapText="1"/>
    </xf>
    <xf numFmtId="0" fontId="61" fillId="0" borderId="45" xfId="0" applyFont="1" applyBorder="1" applyAlignment="1">
      <alignment wrapText="1"/>
    </xf>
    <xf numFmtId="0" fontId="64" fillId="0" borderId="15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14" fontId="65" fillId="0" borderId="54" xfId="0" applyNumberFormat="1" applyFont="1" applyBorder="1" applyAlignment="1">
      <alignment horizontal="center" vertical="center" wrapText="1"/>
    </xf>
    <xf numFmtId="169" fontId="65" fillId="0" borderId="45" xfId="0" applyNumberFormat="1" applyFont="1" applyBorder="1" applyAlignment="1">
      <alignment horizontal="center" vertical="center" wrapText="1"/>
    </xf>
    <xf numFmtId="14" fontId="65" fillId="0" borderId="19" xfId="0" applyNumberFormat="1" applyFont="1" applyFill="1" applyBorder="1" applyAlignment="1">
      <alignment horizontal="center" vertical="center"/>
    </xf>
    <xf numFmtId="21" fontId="65" fillId="0" borderId="19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8" fillId="24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1" fillId="0" borderId="75" xfId="0" applyFont="1" applyBorder="1" applyAlignment="1">
      <alignment wrapText="1"/>
    </xf>
    <xf numFmtId="0" fontId="61" fillId="0" borderId="76" xfId="0" applyFont="1" applyBorder="1" applyAlignment="1">
      <alignment wrapText="1"/>
    </xf>
    <xf numFmtId="0" fontId="58" fillId="24" borderId="32" xfId="0" applyFont="1" applyFill="1" applyBorder="1" applyAlignment="1">
      <alignment horizontal="center" vertical="center"/>
    </xf>
    <xf numFmtId="0" fontId="58" fillId="24" borderId="77" xfId="0" applyFont="1" applyFill="1" applyBorder="1" applyAlignment="1">
      <alignment horizontal="center" vertical="center"/>
    </xf>
    <xf numFmtId="0" fontId="69" fillId="38" borderId="51" xfId="0" applyFont="1" applyFill="1" applyBorder="1" applyAlignment="1">
      <alignment horizontal="center" vertical="center" wrapText="1"/>
    </xf>
    <xf numFmtId="0" fontId="69" fillId="38" borderId="52" xfId="0" applyFont="1" applyFill="1" applyBorder="1" applyAlignment="1">
      <alignment horizontal="center" vertical="center" wrapText="1"/>
    </xf>
    <xf numFmtId="0" fontId="69" fillId="38" borderId="78" xfId="0" applyFont="1" applyFill="1" applyBorder="1" applyAlignment="1">
      <alignment horizontal="center" vertical="center" wrapText="1"/>
    </xf>
    <xf numFmtId="0" fontId="58" fillId="38" borderId="51" xfId="0" applyFont="1" applyFill="1" applyBorder="1" applyAlignment="1">
      <alignment horizontal="center" vertical="center" wrapText="1"/>
    </xf>
    <xf numFmtId="0" fontId="58" fillId="38" borderId="52" xfId="0" applyFont="1" applyFill="1" applyBorder="1" applyAlignment="1">
      <alignment horizontal="center" vertical="center" wrapText="1"/>
    </xf>
    <xf numFmtId="0" fontId="58" fillId="38" borderId="53" xfId="0" applyFont="1" applyFill="1" applyBorder="1" applyAlignment="1">
      <alignment horizontal="center" vertical="center" wrapText="1"/>
    </xf>
    <xf numFmtId="0" fontId="58" fillId="38" borderId="54" xfId="0" applyFont="1" applyFill="1" applyBorder="1" applyAlignment="1">
      <alignment horizontal="center" vertical="center" wrapText="1"/>
    </xf>
    <xf numFmtId="0" fontId="58" fillId="38" borderId="51" xfId="0" applyFont="1" applyFill="1" applyBorder="1" applyAlignment="1">
      <alignment horizontal="center" wrapText="1"/>
    </xf>
    <xf numFmtId="0" fontId="58" fillId="38" borderId="52" xfId="0" applyFont="1" applyFill="1" applyBorder="1" applyAlignment="1">
      <alignment horizontal="center" wrapText="1"/>
    </xf>
    <xf numFmtId="0" fontId="58" fillId="38" borderId="53" xfId="0" applyFont="1" applyFill="1" applyBorder="1" applyAlignment="1">
      <alignment horizontal="center" wrapText="1"/>
    </xf>
    <xf numFmtId="0" fontId="58" fillId="38" borderId="54" xfId="0" applyFont="1" applyFill="1" applyBorder="1" applyAlignment="1">
      <alignment horizontal="center" wrapText="1"/>
    </xf>
    <xf numFmtId="169" fontId="65" fillId="0" borderId="74" xfId="0" applyNumberFormat="1" applyFont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" fillId="36" borderId="55" xfId="53" applyFont="1" applyFill="1" applyBorder="1" applyAlignment="1">
      <alignment horizontal="center" vertical="center"/>
      <protection/>
    </xf>
    <xf numFmtId="14" fontId="65" fillId="0" borderId="13" xfId="0" applyNumberFormat="1" applyFont="1" applyBorder="1" applyAlignment="1">
      <alignment horizontal="center" vertical="center" wrapText="1"/>
    </xf>
    <xf numFmtId="14" fontId="65" fillId="0" borderId="32" xfId="0" applyNumberFormat="1" applyFont="1" applyBorder="1" applyAlignment="1">
      <alignment horizontal="center" vertical="center" wrapText="1"/>
    </xf>
    <xf numFmtId="14" fontId="65" fillId="0" borderId="17" xfId="0" applyNumberFormat="1" applyFont="1" applyBorder="1" applyAlignment="1">
      <alignment horizontal="center" vertical="center" wrapText="1"/>
    </xf>
    <xf numFmtId="0" fontId="59" fillId="24" borderId="28" xfId="0" applyFont="1" applyFill="1" applyBorder="1" applyAlignment="1">
      <alignment horizontal="center" vertical="center"/>
    </xf>
    <xf numFmtId="0" fontId="59" fillId="24" borderId="79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169" fontId="65" fillId="0" borderId="34" xfId="0" applyNumberFormat="1" applyFont="1" applyFill="1" applyBorder="1" applyAlignment="1">
      <alignment horizontal="center" vertical="center"/>
    </xf>
    <xf numFmtId="169" fontId="65" fillId="0" borderId="37" xfId="0" applyNumberFormat="1" applyFont="1" applyFill="1" applyBorder="1" applyAlignment="1">
      <alignment horizontal="center" vertical="center"/>
    </xf>
    <xf numFmtId="169" fontId="65" fillId="0" borderId="58" xfId="0" applyNumberFormat="1" applyFont="1" applyFill="1" applyBorder="1" applyAlignment="1">
      <alignment horizontal="center" vertical="center"/>
    </xf>
    <xf numFmtId="169" fontId="65" fillId="0" borderId="80" xfId="0" applyNumberFormat="1" applyFont="1" applyFill="1" applyBorder="1" applyAlignment="1">
      <alignment horizontal="center" vertical="center"/>
    </xf>
    <xf numFmtId="169" fontId="65" fillId="0" borderId="20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21" fontId="65" fillId="0" borderId="81" xfId="0" applyNumberFormat="1" applyFont="1" applyBorder="1" applyAlignment="1">
      <alignment horizontal="center" vertical="center" wrapText="1"/>
    </xf>
    <xf numFmtId="21" fontId="65" fillId="0" borderId="82" xfId="0" applyNumberFormat="1" applyFont="1" applyBorder="1" applyAlignment="1">
      <alignment horizontal="center" vertical="center" wrapText="1"/>
    </xf>
    <xf numFmtId="21" fontId="65" fillId="0" borderId="83" xfId="0" applyNumberFormat="1" applyFont="1" applyBorder="1" applyAlignment="1">
      <alignment horizontal="center" vertical="center" wrapText="1"/>
    </xf>
    <xf numFmtId="21" fontId="65" fillId="0" borderId="84" xfId="0" applyNumberFormat="1" applyFont="1" applyBorder="1" applyAlignment="1">
      <alignment horizontal="center" vertical="center" wrapText="1"/>
    </xf>
    <xf numFmtId="0" fontId="59" fillId="37" borderId="69" xfId="0" applyFont="1" applyFill="1" applyBorder="1" applyAlignment="1">
      <alignment horizontal="center" vertical="center"/>
    </xf>
    <xf numFmtId="0" fontId="59" fillId="24" borderId="23" xfId="0" applyFont="1" applyFill="1" applyBorder="1" applyAlignment="1">
      <alignment horizontal="center" vertical="center"/>
    </xf>
    <xf numFmtId="0" fontId="59" fillId="24" borderId="29" xfId="0" applyFont="1" applyFill="1" applyBorder="1" applyAlignment="1">
      <alignment horizontal="center" vertical="center"/>
    </xf>
    <xf numFmtId="0" fontId="59" fillId="37" borderId="56" xfId="0" applyFont="1" applyFill="1" applyBorder="1" applyAlignment="1">
      <alignment horizontal="center" vertical="center"/>
    </xf>
    <xf numFmtId="0" fontId="69" fillId="38" borderId="53" xfId="0" applyFont="1" applyFill="1" applyBorder="1" applyAlignment="1">
      <alignment horizontal="center" vertical="center" wrapText="1"/>
    </xf>
    <xf numFmtId="0" fontId="69" fillId="38" borderId="52" xfId="0" applyFont="1" applyFill="1" applyBorder="1" applyAlignment="1">
      <alignment horizontal="center" wrapText="1"/>
    </xf>
    <xf numFmtId="49" fontId="11" fillId="39" borderId="59" xfId="0" applyNumberFormat="1" applyFont="1" applyFill="1" applyBorder="1" applyAlignment="1">
      <alignment horizontal="center" vertical="center"/>
    </xf>
    <xf numFmtId="49" fontId="11" fillId="39" borderId="60" xfId="0" applyNumberFormat="1" applyFont="1" applyFill="1" applyBorder="1" applyAlignment="1">
      <alignment horizontal="center" vertical="center"/>
    </xf>
    <xf numFmtId="49" fontId="11" fillId="39" borderId="85" xfId="0" applyNumberFormat="1" applyFont="1" applyFill="1" applyBorder="1" applyAlignment="1">
      <alignment horizontal="center" vertical="center"/>
    </xf>
    <xf numFmtId="49" fontId="11" fillId="40" borderId="60" xfId="0" applyNumberFormat="1" applyFont="1" applyFill="1" applyBorder="1" applyAlignment="1">
      <alignment horizontal="center" vertical="center"/>
    </xf>
    <xf numFmtId="49" fontId="11" fillId="40" borderId="86" xfId="0" applyNumberFormat="1" applyFont="1" applyFill="1" applyBorder="1" applyAlignment="1">
      <alignment horizontal="center" vertical="center"/>
    </xf>
    <xf numFmtId="49" fontId="11" fillId="40" borderId="87" xfId="0" applyNumberFormat="1" applyFont="1" applyFill="1" applyBorder="1" applyAlignment="1">
      <alignment horizontal="center" vertical="center"/>
    </xf>
    <xf numFmtId="49" fontId="11" fillId="41" borderId="86" xfId="0" applyNumberFormat="1" applyFont="1" applyFill="1" applyBorder="1" applyAlignment="1">
      <alignment horizontal="center" vertical="center"/>
    </xf>
    <xf numFmtId="0" fontId="61" fillId="0" borderId="51" xfId="0" applyFont="1" applyBorder="1" applyAlignment="1">
      <alignment wrapText="1"/>
    </xf>
    <xf numFmtId="0" fontId="61" fillId="0" borderId="88" xfId="0" applyFont="1" applyBorder="1" applyAlignment="1">
      <alignment wrapText="1"/>
    </xf>
    <xf numFmtId="0" fontId="61" fillId="0" borderId="52" xfId="0" applyFont="1" applyBorder="1" applyAlignment="1">
      <alignment wrapText="1"/>
    </xf>
    <xf numFmtId="0" fontId="61" fillId="0" borderId="89" xfId="0" applyFont="1" applyBorder="1" applyAlignment="1">
      <alignment wrapText="1"/>
    </xf>
    <xf numFmtId="0" fontId="61" fillId="0" borderId="53" xfId="0" applyFont="1" applyBorder="1" applyAlignment="1">
      <alignment wrapText="1"/>
    </xf>
    <xf numFmtId="0" fontId="61" fillId="0" borderId="90" xfId="0" applyFont="1" applyBorder="1" applyAlignment="1">
      <alignment wrapText="1"/>
    </xf>
    <xf numFmtId="0" fontId="64" fillId="0" borderId="55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14" fontId="65" fillId="0" borderId="68" xfId="0" applyNumberFormat="1" applyFont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/>
    </xf>
    <xf numFmtId="0" fontId="59" fillId="24" borderId="56" xfId="0" applyFont="1" applyFill="1" applyBorder="1" applyAlignment="1">
      <alignment horizontal="center" vertical="center"/>
    </xf>
    <xf numFmtId="169" fontId="65" fillId="0" borderId="91" xfId="0" applyNumberFormat="1" applyFont="1" applyBorder="1" applyAlignment="1">
      <alignment horizontal="center" vertical="center" wrapText="1"/>
    </xf>
    <xf numFmtId="169" fontId="65" fillId="0" borderId="92" xfId="0" applyNumberFormat="1" applyFont="1" applyBorder="1" applyAlignment="1">
      <alignment horizontal="center" vertical="center" wrapText="1"/>
    </xf>
    <xf numFmtId="169" fontId="65" fillId="0" borderId="93" xfId="0" applyNumberFormat="1" applyFont="1" applyBorder="1" applyAlignment="1">
      <alignment horizontal="center" vertical="center" wrapText="1"/>
    </xf>
    <xf numFmtId="169" fontId="65" fillId="0" borderId="11" xfId="0" applyNumberFormat="1" applyFont="1" applyBorder="1" applyAlignment="1">
      <alignment horizontal="center" vertical="center" wrapText="1"/>
    </xf>
    <xf numFmtId="21" fontId="65" fillId="0" borderId="91" xfId="0" applyNumberFormat="1" applyFont="1" applyBorder="1" applyAlignment="1">
      <alignment horizontal="center" vertical="center" wrapText="1"/>
    </xf>
    <xf numFmtId="21" fontId="65" fillId="0" borderId="92" xfId="0" applyNumberFormat="1" applyFont="1" applyBorder="1" applyAlignment="1">
      <alignment horizontal="center" vertical="center" wrapText="1"/>
    </xf>
    <xf numFmtId="21" fontId="65" fillId="0" borderId="93" xfId="0" applyNumberFormat="1" applyFont="1" applyBorder="1" applyAlignment="1">
      <alignment horizontal="center" vertical="center" wrapText="1"/>
    </xf>
    <xf numFmtId="0" fontId="61" fillId="35" borderId="22" xfId="0" applyFont="1" applyFill="1" applyBorder="1" applyAlignment="1">
      <alignment wrapText="1"/>
    </xf>
    <xf numFmtId="0" fontId="61" fillId="35" borderId="21" xfId="0" applyFont="1" applyFill="1" applyBorder="1" applyAlignment="1">
      <alignment wrapText="1"/>
    </xf>
    <xf numFmtId="0" fontId="64" fillId="35" borderId="11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64" fillId="35" borderId="37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21" xfId="0" applyFont="1" applyFill="1" applyBorder="1" applyAlignment="1">
      <alignment horizontal="center" vertical="center"/>
    </xf>
    <xf numFmtId="14" fontId="65" fillId="35" borderId="32" xfId="0" applyNumberFormat="1" applyFont="1" applyFill="1" applyBorder="1" applyAlignment="1">
      <alignment horizontal="center" vertical="center" wrapText="1"/>
    </xf>
    <xf numFmtId="21" fontId="65" fillId="35" borderId="36" xfId="0" applyNumberFormat="1" applyFont="1" applyFill="1" applyBorder="1" applyAlignment="1">
      <alignment horizontal="center" vertical="center" wrapText="1"/>
    </xf>
    <xf numFmtId="169" fontId="65" fillId="35" borderId="11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169" fontId="65" fillId="35" borderId="37" xfId="0" applyNumberFormat="1" applyFont="1" applyFill="1" applyBorder="1" applyAlignment="1">
      <alignment horizontal="center" vertical="center"/>
    </xf>
    <xf numFmtId="0" fontId="64" fillId="35" borderId="32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wrapText="1"/>
    </xf>
    <xf numFmtId="0" fontId="61" fillId="35" borderId="16" xfId="0" applyFont="1" applyFill="1" applyBorder="1" applyAlignment="1">
      <alignment wrapText="1"/>
    </xf>
    <xf numFmtId="0" fontId="64" fillId="35" borderId="18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14" fontId="65" fillId="35" borderId="17" xfId="0" applyNumberFormat="1" applyFont="1" applyFill="1" applyBorder="1" applyAlignment="1">
      <alignment horizontal="center" vertical="center" wrapText="1"/>
    </xf>
    <xf numFmtId="21" fontId="65" fillId="35" borderId="94" xfId="0" applyNumberFormat="1" applyFont="1" applyFill="1" applyBorder="1" applyAlignment="1">
      <alignment horizontal="center" vertical="center" wrapText="1"/>
    </xf>
    <xf numFmtId="169" fontId="65" fillId="35" borderId="18" xfId="0" applyNumberFormat="1" applyFont="1" applyFill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169" fontId="65" fillId="35" borderId="20" xfId="0" applyNumberFormat="1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 wrapText="1"/>
    </xf>
    <xf numFmtId="0" fontId="58" fillId="38" borderId="24" xfId="0" applyFont="1" applyFill="1" applyBorder="1" applyAlignment="1">
      <alignment horizontal="center" vertical="center" wrapText="1"/>
    </xf>
    <xf numFmtId="49" fontId="58" fillId="38" borderId="95" xfId="0" applyNumberFormat="1" applyFont="1" applyFill="1" applyBorder="1" applyAlignment="1">
      <alignment horizontal="center" vertical="center" wrapText="1"/>
    </xf>
    <xf numFmtId="49" fontId="58" fillId="38" borderId="96" xfId="0" applyNumberFormat="1" applyFont="1" applyFill="1" applyBorder="1" applyAlignment="1">
      <alignment horizontal="center" vertical="center" wrapText="1"/>
    </xf>
    <xf numFmtId="49" fontId="58" fillId="38" borderId="97" xfId="0" applyNumberFormat="1" applyFont="1" applyFill="1" applyBorder="1" applyAlignment="1">
      <alignment horizontal="center" vertical="center" wrapText="1"/>
    </xf>
    <xf numFmtId="0" fontId="60" fillId="13" borderId="98" xfId="0" applyFont="1" applyFill="1" applyBorder="1" applyAlignment="1">
      <alignment horizontal="center" vertical="center"/>
    </xf>
    <xf numFmtId="0" fontId="48" fillId="35" borderId="99" xfId="0" applyFont="1" applyFill="1" applyBorder="1" applyAlignment="1">
      <alignment horizontal="center" vertical="center"/>
    </xf>
    <xf numFmtId="0" fontId="48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8" fillId="35" borderId="23" xfId="0" applyFont="1" applyFill="1" applyBorder="1" applyAlignment="1">
      <alignment horizontal="center"/>
    </xf>
    <xf numFmtId="0" fontId="58" fillId="35" borderId="28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43" borderId="100" xfId="0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85" xfId="0" applyBorder="1" applyAlignment="1">
      <alignment horizontal="center"/>
    </xf>
    <xf numFmtId="0" fontId="4" fillId="43" borderId="69" xfId="0" applyFont="1" applyFill="1" applyBorder="1" applyAlignment="1">
      <alignment horizontal="center"/>
    </xf>
    <xf numFmtId="0" fontId="48" fillId="35" borderId="102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43" borderId="101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11"/>
  <sheetViews>
    <sheetView zoomScalePageLayoutView="0" workbookViewId="0" topLeftCell="A1">
      <pane xSplit="1" ySplit="4" topLeftCell="B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U10" sqref="BU10"/>
    </sheetView>
  </sheetViews>
  <sheetFormatPr defaultColWidth="11.57421875" defaultRowHeight="15" customHeight="1"/>
  <cols>
    <col min="1" max="1" width="8.57421875" style="1" customWidth="1"/>
    <col min="2" max="2" width="27.8515625" style="1" customWidth="1"/>
    <col min="3" max="3" width="26.8515625" style="1" customWidth="1"/>
    <col min="4" max="4" width="4.28125" style="1" customWidth="1"/>
    <col min="5" max="14" width="4.28125" style="4" customWidth="1"/>
    <col min="15" max="65" width="4.28125" style="0" customWidth="1"/>
    <col min="66" max="66" width="14.28125" style="16" customWidth="1"/>
    <col min="67" max="67" width="11.8515625" style="1" customWidth="1"/>
    <col min="68" max="68" width="12.7109375" style="1" customWidth="1"/>
    <col min="69" max="69" width="11.28125" style="7" customWidth="1"/>
    <col min="70" max="70" width="10.8515625" style="1" customWidth="1"/>
    <col min="71" max="71" width="12.8515625" style="7" customWidth="1"/>
    <col min="72" max="72" width="11.57421875" style="3" customWidth="1"/>
    <col min="73" max="73" width="12.28125" style="75" customWidth="1"/>
    <col min="74" max="137" width="11.57421875" style="9" customWidth="1"/>
    <col min="138" max="138" width="11.57421875" style="12" customWidth="1"/>
    <col min="139" max="197" width="11.57421875" style="3" customWidth="1"/>
    <col min="198" max="16384" width="11.57421875" style="1" customWidth="1"/>
  </cols>
  <sheetData>
    <row r="1" spans="1:197" s="4" customFormat="1" ht="20.25" customHeight="1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BN1" s="18"/>
      <c r="BQ1" s="11"/>
      <c r="BS1" s="11"/>
      <c r="BT1" s="9"/>
      <c r="BU1" s="17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</row>
    <row r="2" spans="1:197" s="47" customFormat="1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8"/>
      <c r="BQ2" s="48"/>
      <c r="BS2" s="48"/>
      <c r="BT2" s="49"/>
      <c r="BU2" s="50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</row>
    <row r="3" spans="1:138" s="57" customFormat="1" ht="15" customHeight="1" thickBot="1">
      <c r="A3" s="14"/>
      <c r="B3" s="66" t="s">
        <v>0</v>
      </c>
      <c r="C3" s="67" t="s">
        <v>1</v>
      </c>
      <c r="D3" s="333" t="s">
        <v>6</v>
      </c>
      <c r="E3" s="334"/>
      <c r="F3" s="334"/>
      <c r="G3" s="334"/>
      <c r="H3" s="334"/>
      <c r="I3" s="334"/>
      <c r="J3" s="334"/>
      <c r="K3" s="334"/>
      <c r="L3" s="334"/>
      <c r="M3" s="335"/>
      <c r="N3" s="339" t="s">
        <v>51</v>
      </c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5"/>
      <c r="AT3" s="336" t="s">
        <v>50</v>
      </c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8"/>
      <c r="BN3" s="331" t="s">
        <v>4</v>
      </c>
      <c r="BO3" s="332"/>
      <c r="BP3" s="331" t="s">
        <v>5</v>
      </c>
      <c r="BQ3" s="332"/>
      <c r="BR3" s="331" t="s">
        <v>43</v>
      </c>
      <c r="BS3" s="332"/>
      <c r="BT3" s="15"/>
      <c r="BU3" s="76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56"/>
    </row>
    <row r="4" spans="1:138" s="3" customFormat="1" ht="15" customHeight="1" thickBot="1">
      <c r="A4" s="23" t="s">
        <v>2</v>
      </c>
      <c r="B4" s="24" t="s">
        <v>3</v>
      </c>
      <c r="C4" s="26" t="s">
        <v>3</v>
      </c>
      <c r="D4" s="119" t="s">
        <v>7</v>
      </c>
      <c r="E4" s="120" t="s">
        <v>8</v>
      </c>
      <c r="F4" s="120" t="s">
        <v>9</v>
      </c>
      <c r="G4" s="120" t="s">
        <v>10</v>
      </c>
      <c r="H4" s="120" t="s">
        <v>11</v>
      </c>
      <c r="I4" s="120" t="s">
        <v>12</v>
      </c>
      <c r="J4" s="120" t="s">
        <v>13</v>
      </c>
      <c r="K4" s="120" t="s">
        <v>14</v>
      </c>
      <c r="L4" s="120" t="s">
        <v>15</v>
      </c>
      <c r="M4" s="121" t="s">
        <v>16</v>
      </c>
      <c r="N4" s="122" t="s">
        <v>7</v>
      </c>
      <c r="O4" s="123" t="s">
        <v>8</v>
      </c>
      <c r="P4" s="123" t="s">
        <v>9</v>
      </c>
      <c r="Q4" s="123" t="s">
        <v>10</v>
      </c>
      <c r="R4" s="123" t="s">
        <v>11</v>
      </c>
      <c r="S4" s="123" t="s">
        <v>12</v>
      </c>
      <c r="T4" s="123" t="s">
        <v>13</v>
      </c>
      <c r="U4" s="123" t="s">
        <v>14</v>
      </c>
      <c r="V4" s="123" t="s">
        <v>15</v>
      </c>
      <c r="W4" s="123" t="s">
        <v>16</v>
      </c>
      <c r="X4" s="123" t="s">
        <v>17</v>
      </c>
      <c r="Y4" s="123" t="s">
        <v>18</v>
      </c>
      <c r="Z4" s="123" t="s">
        <v>19</v>
      </c>
      <c r="AA4" s="123" t="s">
        <v>20</v>
      </c>
      <c r="AB4" s="123" t="s">
        <v>21</v>
      </c>
      <c r="AC4" s="123" t="s">
        <v>22</v>
      </c>
      <c r="AD4" s="123" t="s">
        <v>23</v>
      </c>
      <c r="AE4" s="123" t="s">
        <v>24</v>
      </c>
      <c r="AF4" s="123" t="s">
        <v>25</v>
      </c>
      <c r="AG4" s="123" t="s">
        <v>26</v>
      </c>
      <c r="AH4" s="123" t="s">
        <v>27</v>
      </c>
      <c r="AI4" s="123" t="s">
        <v>28</v>
      </c>
      <c r="AJ4" s="123" t="s">
        <v>29</v>
      </c>
      <c r="AK4" s="123" t="s">
        <v>30</v>
      </c>
      <c r="AL4" s="123" t="s">
        <v>31</v>
      </c>
      <c r="AM4" s="123" t="s">
        <v>32</v>
      </c>
      <c r="AN4" s="123" t="s">
        <v>33</v>
      </c>
      <c r="AO4" s="123" t="s">
        <v>34</v>
      </c>
      <c r="AP4" s="123" t="s">
        <v>35</v>
      </c>
      <c r="AQ4" s="123" t="s">
        <v>36</v>
      </c>
      <c r="AR4" s="123" t="s">
        <v>37</v>
      </c>
      <c r="AS4" s="124" t="s">
        <v>38</v>
      </c>
      <c r="AT4" s="125" t="s">
        <v>7</v>
      </c>
      <c r="AU4" s="125" t="s">
        <v>8</v>
      </c>
      <c r="AV4" s="125" t="s">
        <v>9</v>
      </c>
      <c r="AW4" s="125" t="s">
        <v>10</v>
      </c>
      <c r="AX4" s="125" t="s">
        <v>11</v>
      </c>
      <c r="AY4" s="125" t="s">
        <v>12</v>
      </c>
      <c r="AZ4" s="125" t="s">
        <v>13</v>
      </c>
      <c r="BA4" s="125" t="s">
        <v>14</v>
      </c>
      <c r="BB4" s="125" t="s">
        <v>15</v>
      </c>
      <c r="BC4" s="125" t="s">
        <v>16</v>
      </c>
      <c r="BD4" s="125" t="s">
        <v>17</v>
      </c>
      <c r="BE4" s="125" t="s">
        <v>18</v>
      </c>
      <c r="BF4" s="125" t="s">
        <v>19</v>
      </c>
      <c r="BG4" s="125" t="s">
        <v>20</v>
      </c>
      <c r="BH4" s="125" t="s">
        <v>21</v>
      </c>
      <c r="BI4" s="125" t="s">
        <v>22</v>
      </c>
      <c r="BJ4" s="126" t="s">
        <v>23</v>
      </c>
      <c r="BK4" s="127" t="s">
        <v>24</v>
      </c>
      <c r="BL4" s="128" t="s">
        <v>25</v>
      </c>
      <c r="BM4" s="129" t="s">
        <v>26</v>
      </c>
      <c r="BN4" s="20" t="s">
        <v>41</v>
      </c>
      <c r="BO4" s="21" t="s">
        <v>42</v>
      </c>
      <c r="BP4" s="22" t="s">
        <v>41</v>
      </c>
      <c r="BQ4" s="21" t="s">
        <v>42</v>
      </c>
      <c r="BR4" s="22" t="s">
        <v>40</v>
      </c>
      <c r="BS4" s="21" t="s">
        <v>39</v>
      </c>
      <c r="BT4" s="28" t="s">
        <v>44</v>
      </c>
      <c r="BU4" s="46" t="s">
        <v>45</v>
      </c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12"/>
    </row>
    <row r="5" spans="1:138" s="3" customFormat="1" ht="15.75" customHeight="1">
      <c r="A5" s="115">
        <v>95</v>
      </c>
      <c r="B5" s="84" t="s">
        <v>111</v>
      </c>
      <c r="C5" s="85" t="s">
        <v>63</v>
      </c>
      <c r="D5" s="130">
        <v>20</v>
      </c>
      <c r="E5" s="131">
        <v>20</v>
      </c>
      <c r="F5" s="131">
        <v>20</v>
      </c>
      <c r="G5" s="131">
        <v>20</v>
      </c>
      <c r="H5" s="131">
        <v>20</v>
      </c>
      <c r="I5" s="131">
        <v>20</v>
      </c>
      <c r="J5" s="131">
        <v>20</v>
      </c>
      <c r="K5" s="131">
        <v>20</v>
      </c>
      <c r="L5" s="131">
        <v>20</v>
      </c>
      <c r="M5" s="132">
        <v>20</v>
      </c>
      <c r="N5" s="133">
        <v>10</v>
      </c>
      <c r="O5" s="131">
        <v>10</v>
      </c>
      <c r="P5" s="131">
        <v>10</v>
      </c>
      <c r="Q5" s="131">
        <v>10</v>
      </c>
      <c r="R5" s="131">
        <v>10</v>
      </c>
      <c r="S5" s="131">
        <v>10</v>
      </c>
      <c r="T5" s="131">
        <v>10</v>
      </c>
      <c r="U5" s="131">
        <v>10</v>
      </c>
      <c r="V5" s="131">
        <v>10</v>
      </c>
      <c r="W5" s="131">
        <v>10</v>
      </c>
      <c r="X5" s="131">
        <v>10</v>
      </c>
      <c r="Y5" s="131">
        <v>10</v>
      </c>
      <c r="Z5" s="131">
        <v>10</v>
      </c>
      <c r="AA5" s="131">
        <v>10</v>
      </c>
      <c r="AB5" s="131">
        <v>10</v>
      </c>
      <c r="AC5" s="131">
        <v>10</v>
      </c>
      <c r="AD5" s="131">
        <v>10</v>
      </c>
      <c r="AE5" s="131">
        <v>10</v>
      </c>
      <c r="AF5" s="131">
        <v>10</v>
      </c>
      <c r="AG5" s="131">
        <v>10</v>
      </c>
      <c r="AH5" s="131">
        <v>10</v>
      </c>
      <c r="AI5" s="131">
        <v>10</v>
      </c>
      <c r="AJ5" s="131">
        <v>10</v>
      </c>
      <c r="AK5" s="131">
        <v>10</v>
      </c>
      <c r="AL5" s="131">
        <v>10</v>
      </c>
      <c r="AM5" s="131">
        <v>10</v>
      </c>
      <c r="AN5" s="131">
        <v>10</v>
      </c>
      <c r="AO5" s="131">
        <v>10</v>
      </c>
      <c r="AP5" s="131">
        <v>10</v>
      </c>
      <c r="AQ5" s="131">
        <v>10</v>
      </c>
      <c r="AR5" s="131">
        <v>10</v>
      </c>
      <c r="AS5" s="132">
        <v>10</v>
      </c>
      <c r="AT5" s="133">
        <v>15</v>
      </c>
      <c r="AU5" s="131">
        <v>15</v>
      </c>
      <c r="AV5" s="131">
        <v>15</v>
      </c>
      <c r="AW5" s="131">
        <v>15</v>
      </c>
      <c r="AX5" s="131">
        <v>15</v>
      </c>
      <c r="AY5" s="131">
        <v>15</v>
      </c>
      <c r="AZ5" s="131">
        <v>15</v>
      </c>
      <c r="BA5" s="131">
        <v>15</v>
      </c>
      <c r="BB5" s="131">
        <v>15</v>
      </c>
      <c r="BC5" s="131">
        <v>15</v>
      </c>
      <c r="BD5" s="131">
        <v>15</v>
      </c>
      <c r="BE5" s="131">
        <v>15</v>
      </c>
      <c r="BF5" s="131">
        <v>15</v>
      </c>
      <c r="BG5" s="131">
        <v>15</v>
      </c>
      <c r="BH5" s="131">
        <v>15</v>
      </c>
      <c r="BI5" s="131">
        <v>15</v>
      </c>
      <c r="BJ5" s="131">
        <v>15</v>
      </c>
      <c r="BK5" s="131">
        <v>15</v>
      </c>
      <c r="BL5" s="131">
        <v>15</v>
      </c>
      <c r="BM5" s="132">
        <v>15</v>
      </c>
      <c r="BN5" s="97" t="s">
        <v>104</v>
      </c>
      <c r="BO5" s="98">
        <v>0.42075231481481484</v>
      </c>
      <c r="BP5" s="111" t="s">
        <v>102</v>
      </c>
      <c r="BQ5" s="112">
        <v>0.9729166666666668</v>
      </c>
      <c r="BR5" s="113">
        <v>0</v>
      </c>
      <c r="BS5" s="114">
        <v>0.5521643518518519</v>
      </c>
      <c r="BT5" s="86">
        <f aca="true" t="shared" si="0" ref="BT5:BT28">SUM(D5:BM5)</f>
        <v>820</v>
      </c>
      <c r="BU5" s="87">
        <v>20</v>
      </c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12"/>
    </row>
    <row r="6" spans="1:138" s="3" customFormat="1" ht="15.75" customHeight="1">
      <c r="A6" s="116">
        <v>213</v>
      </c>
      <c r="B6" s="78" t="s">
        <v>112</v>
      </c>
      <c r="C6" s="81" t="s">
        <v>67</v>
      </c>
      <c r="D6" s="134">
        <v>20</v>
      </c>
      <c r="E6" s="135">
        <v>20</v>
      </c>
      <c r="F6" s="135">
        <v>20</v>
      </c>
      <c r="G6" s="135">
        <v>20</v>
      </c>
      <c r="H6" s="135">
        <v>20</v>
      </c>
      <c r="I6" s="135">
        <v>20</v>
      </c>
      <c r="J6" s="135">
        <v>20</v>
      </c>
      <c r="K6" s="135">
        <v>20</v>
      </c>
      <c r="L6" s="135">
        <v>20</v>
      </c>
      <c r="M6" s="136">
        <v>20</v>
      </c>
      <c r="N6" s="137">
        <v>10</v>
      </c>
      <c r="O6" s="135">
        <v>10</v>
      </c>
      <c r="P6" s="135">
        <v>10</v>
      </c>
      <c r="Q6" s="135">
        <v>10</v>
      </c>
      <c r="R6" s="135">
        <v>10</v>
      </c>
      <c r="S6" s="135">
        <v>10</v>
      </c>
      <c r="T6" s="135">
        <v>10</v>
      </c>
      <c r="U6" s="135">
        <v>10</v>
      </c>
      <c r="V6" s="135">
        <v>10</v>
      </c>
      <c r="W6" s="135">
        <v>10</v>
      </c>
      <c r="X6" s="135">
        <v>10</v>
      </c>
      <c r="Y6" s="135">
        <v>10</v>
      </c>
      <c r="Z6" s="135">
        <v>10</v>
      </c>
      <c r="AA6" s="135">
        <v>10</v>
      </c>
      <c r="AB6" s="135">
        <v>10</v>
      </c>
      <c r="AC6" s="135">
        <v>10</v>
      </c>
      <c r="AD6" s="135">
        <v>10</v>
      </c>
      <c r="AE6" s="135">
        <v>10</v>
      </c>
      <c r="AF6" s="135">
        <v>10</v>
      </c>
      <c r="AG6" s="135">
        <v>10</v>
      </c>
      <c r="AH6" s="135">
        <v>10</v>
      </c>
      <c r="AI6" s="135">
        <v>10</v>
      </c>
      <c r="AJ6" s="135">
        <v>10</v>
      </c>
      <c r="AK6" s="135">
        <v>10</v>
      </c>
      <c r="AL6" s="135">
        <v>10</v>
      </c>
      <c r="AM6" s="135">
        <v>10</v>
      </c>
      <c r="AN6" s="135">
        <v>10</v>
      </c>
      <c r="AO6" s="135">
        <v>10</v>
      </c>
      <c r="AP6" s="135">
        <v>10</v>
      </c>
      <c r="AQ6" s="135">
        <v>10</v>
      </c>
      <c r="AR6" s="135">
        <v>10</v>
      </c>
      <c r="AS6" s="136">
        <v>10</v>
      </c>
      <c r="AT6" s="137">
        <v>15</v>
      </c>
      <c r="AU6" s="135">
        <v>15</v>
      </c>
      <c r="AV6" s="135">
        <v>15</v>
      </c>
      <c r="AW6" s="135">
        <v>15</v>
      </c>
      <c r="AX6" s="135">
        <v>15</v>
      </c>
      <c r="AY6" s="135">
        <v>15</v>
      </c>
      <c r="AZ6" s="135">
        <v>15</v>
      </c>
      <c r="BA6" s="135">
        <v>15</v>
      </c>
      <c r="BB6" s="135">
        <v>15</v>
      </c>
      <c r="BC6" s="135">
        <v>15</v>
      </c>
      <c r="BD6" s="135">
        <v>15</v>
      </c>
      <c r="BE6" s="135">
        <v>15</v>
      </c>
      <c r="BF6" s="135">
        <v>15</v>
      </c>
      <c r="BG6" s="135">
        <v>15</v>
      </c>
      <c r="BH6" s="135">
        <v>15</v>
      </c>
      <c r="BI6" s="135">
        <v>15</v>
      </c>
      <c r="BJ6" s="135">
        <v>15</v>
      </c>
      <c r="BK6" s="135">
        <v>15</v>
      </c>
      <c r="BL6" s="135">
        <v>15</v>
      </c>
      <c r="BM6" s="136">
        <v>15</v>
      </c>
      <c r="BN6" s="99" t="s">
        <v>104</v>
      </c>
      <c r="BO6" s="100">
        <v>0.4258101851851852</v>
      </c>
      <c r="BP6" s="45" t="s">
        <v>100</v>
      </c>
      <c r="BQ6" s="94">
        <v>0.7006944444444444</v>
      </c>
      <c r="BR6" s="90">
        <v>1</v>
      </c>
      <c r="BS6" s="30">
        <v>0.27488425925925924</v>
      </c>
      <c r="BT6" s="73">
        <f t="shared" si="0"/>
        <v>820</v>
      </c>
      <c r="BU6" s="77">
        <v>19</v>
      </c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12"/>
    </row>
    <row r="7" spans="1:197" s="108" customFormat="1" ht="15.75" customHeight="1">
      <c r="A7" s="116">
        <v>99</v>
      </c>
      <c r="B7" s="78" t="s">
        <v>87</v>
      </c>
      <c r="C7" s="81" t="s">
        <v>64</v>
      </c>
      <c r="D7" s="134">
        <v>20</v>
      </c>
      <c r="E7" s="135">
        <v>20</v>
      </c>
      <c r="F7" s="135">
        <v>20</v>
      </c>
      <c r="G7" s="135">
        <v>20</v>
      </c>
      <c r="H7" s="135">
        <v>20</v>
      </c>
      <c r="I7" s="135">
        <v>20</v>
      </c>
      <c r="J7" s="135">
        <v>20</v>
      </c>
      <c r="K7" s="135">
        <v>20</v>
      </c>
      <c r="L7" s="135">
        <v>20</v>
      </c>
      <c r="M7" s="136">
        <v>20</v>
      </c>
      <c r="N7" s="137">
        <v>10</v>
      </c>
      <c r="O7" s="135">
        <v>10</v>
      </c>
      <c r="P7" s="135">
        <v>10</v>
      </c>
      <c r="Q7" s="135">
        <v>10</v>
      </c>
      <c r="R7" s="135">
        <v>10</v>
      </c>
      <c r="S7" s="135">
        <v>10</v>
      </c>
      <c r="T7" s="135">
        <v>10</v>
      </c>
      <c r="U7" s="135">
        <v>10</v>
      </c>
      <c r="V7" s="135">
        <v>10</v>
      </c>
      <c r="W7" s="135">
        <v>10</v>
      </c>
      <c r="X7" s="135">
        <v>10</v>
      </c>
      <c r="Y7" s="135">
        <v>10</v>
      </c>
      <c r="Z7" s="135">
        <v>10</v>
      </c>
      <c r="AA7" s="135">
        <v>10</v>
      </c>
      <c r="AB7" s="135">
        <v>10</v>
      </c>
      <c r="AC7" s="135">
        <v>10</v>
      </c>
      <c r="AD7" s="135">
        <v>10</v>
      </c>
      <c r="AE7" s="135">
        <v>10</v>
      </c>
      <c r="AF7" s="135">
        <v>10</v>
      </c>
      <c r="AG7" s="135">
        <v>10</v>
      </c>
      <c r="AH7" s="135">
        <v>10</v>
      </c>
      <c r="AI7" s="135">
        <v>10</v>
      </c>
      <c r="AJ7" s="135">
        <v>10</v>
      </c>
      <c r="AK7" s="135">
        <v>10</v>
      </c>
      <c r="AL7" s="135">
        <v>10</v>
      </c>
      <c r="AM7" s="135">
        <v>10</v>
      </c>
      <c r="AN7" s="135">
        <v>10</v>
      </c>
      <c r="AO7" s="135">
        <v>10</v>
      </c>
      <c r="AP7" s="135">
        <v>10</v>
      </c>
      <c r="AQ7" s="135">
        <v>10</v>
      </c>
      <c r="AR7" s="135">
        <v>10</v>
      </c>
      <c r="AS7" s="136">
        <v>10</v>
      </c>
      <c r="AT7" s="137">
        <v>15</v>
      </c>
      <c r="AU7" s="135">
        <v>15</v>
      </c>
      <c r="AV7" s="135">
        <v>15</v>
      </c>
      <c r="AW7" s="135">
        <v>15</v>
      </c>
      <c r="AX7" s="135">
        <v>15</v>
      </c>
      <c r="AY7" s="135">
        <v>15</v>
      </c>
      <c r="AZ7" s="135">
        <v>15</v>
      </c>
      <c r="BA7" s="135">
        <v>15</v>
      </c>
      <c r="BB7" s="135">
        <v>15</v>
      </c>
      <c r="BC7" s="135">
        <v>15</v>
      </c>
      <c r="BD7" s="135">
        <v>15</v>
      </c>
      <c r="BE7" s="135">
        <v>15</v>
      </c>
      <c r="BF7" s="135">
        <v>15</v>
      </c>
      <c r="BG7" s="135">
        <v>15</v>
      </c>
      <c r="BH7" s="135">
        <v>15</v>
      </c>
      <c r="BI7" s="135">
        <v>15</v>
      </c>
      <c r="BJ7" s="135">
        <v>15</v>
      </c>
      <c r="BK7" s="135">
        <v>15</v>
      </c>
      <c r="BL7" s="135">
        <v>15</v>
      </c>
      <c r="BM7" s="136">
        <v>15</v>
      </c>
      <c r="BN7" s="99" t="s">
        <v>99</v>
      </c>
      <c r="BO7" s="100">
        <v>0.3512268518518518</v>
      </c>
      <c r="BP7" s="93" t="s">
        <v>101</v>
      </c>
      <c r="BQ7" s="94">
        <v>0.6409722222222222</v>
      </c>
      <c r="BR7" s="90">
        <v>1</v>
      </c>
      <c r="BS7" s="94">
        <v>0.28974537037037035</v>
      </c>
      <c r="BT7" s="73">
        <f t="shared" si="0"/>
        <v>820</v>
      </c>
      <c r="BU7" s="77">
        <v>18</v>
      </c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12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38" s="3" customFormat="1" ht="15.75" customHeight="1">
      <c r="A8" s="116">
        <v>63</v>
      </c>
      <c r="B8" s="78" t="s">
        <v>86</v>
      </c>
      <c r="C8" s="81" t="s">
        <v>62</v>
      </c>
      <c r="D8" s="134">
        <v>20</v>
      </c>
      <c r="E8" s="135">
        <v>20</v>
      </c>
      <c r="F8" s="135">
        <v>20</v>
      </c>
      <c r="G8" s="135">
        <v>20</v>
      </c>
      <c r="H8" s="135">
        <v>20</v>
      </c>
      <c r="I8" s="135">
        <v>20</v>
      </c>
      <c r="J8" s="135">
        <v>20</v>
      </c>
      <c r="K8" s="135">
        <v>20</v>
      </c>
      <c r="L8" s="135">
        <v>20</v>
      </c>
      <c r="M8" s="136">
        <v>20</v>
      </c>
      <c r="N8" s="137">
        <v>10</v>
      </c>
      <c r="O8" s="135">
        <v>10</v>
      </c>
      <c r="P8" s="135">
        <v>10</v>
      </c>
      <c r="Q8" s="135">
        <v>10</v>
      </c>
      <c r="R8" s="135">
        <v>10</v>
      </c>
      <c r="S8" s="135">
        <v>10</v>
      </c>
      <c r="T8" s="135">
        <v>10</v>
      </c>
      <c r="U8" s="135">
        <v>10</v>
      </c>
      <c r="V8" s="135">
        <v>10</v>
      </c>
      <c r="W8" s="135">
        <v>10</v>
      </c>
      <c r="X8" s="135">
        <v>10</v>
      </c>
      <c r="Y8" s="135">
        <v>10</v>
      </c>
      <c r="Z8" s="135">
        <v>10</v>
      </c>
      <c r="AA8" s="135">
        <v>10</v>
      </c>
      <c r="AB8" s="135">
        <v>10</v>
      </c>
      <c r="AC8" s="135">
        <v>10</v>
      </c>
      <c r="AD8" s="135">
        <v>10</v>
      </c>
      <c r="AE8" s="135">
        <v>10</v>
      </c>
      <c r="AF8" s="135">
        <v>10</v>
      </c>
      <c r="AG8" s="135">
        <v>10</v>
      </c>
      <c r="AH8" s="135">
        <v>10</v>
      </c>
      <c r="AI8" s="135">
        <v>10</v>
      </c>
      <c r="AJ8" s="135">
        <v>10</v>
      </c>
      <c r="AK8" s="135">
        <v>10</v>
      </c>
      <c r="AL8" s="135">
        <v>10</v>
      </c>
      <c r="AM8" s="135">
        <v>10</v>
      </c>
      <c r="AN8" s="135">
        <v>10</v>
      </c>
      <c r="AO8" s="135">
        <v>10</v>
      </c>
      <c r="AP8" s="135"/>
      <c r="AQ8" s="135">
        <v>10</v>
      </c>
      <c r="AR8" s="135">
        <v>10</v>
      </c>
      <c r="AS8" s="136">
        <v>10</v>
      </c>
      <c r="AT8" s="137">
        <v>15</v>
      </c>
      <c r="AU8" s="135">
        <v>15</v>
      </c>
      <c r="AV8" s="135">
        <v>15</v>
      </c>
      <c r="AW8" s="135">
        <v>15</v>
      </c>
      <c r="AX8" s="135">
        <v>15</v>
      </c>
      <c r="AY8" s="135">
        <v>15</v>
      </c>
      <c r="AZ8" s="135">
        <v>15</v>
      </c>
      <c r="BA8" s="135">
        <v>15</v>
      </c>
      <c r="BB8" s="135">
        <v>15</v>
      </c>
      <c r="BC8" s="135">
        <v>15</v>
      </c>
      <c r="BD8" s="135">
        <v>15</v>
      </c>
      <c r="BE8" s="135">
        <v>15</v>
      </c>
      <c r="BF8" s="135">
        <v>15</v>
      </c>
      <c r="BG8" s="135">
        <v>15</v>
      </c>
      <c r="BH8" s="135">
        <v>15</v>
      </c>
      <c r="BI8" s="135">
        <v>15</v>
      </c>
      <c r="BJ8" s="135">
        <v>15</v>
      </c>
      <c r="BK8" s="135">
        <v>15</v>
      </c>
      <c r="BL8" s="135">
        <v>15</v>
      </c>
      <c r="BM8" s="136">
        <v>15</v>
      </c>
      <c r="BN8" s="99" t="s">
        <v>104</v>
      </c>
      <c r="BO8" s="100">
        <v>0.42538194444444444</v>
      </c>
      <c r="BP8" s="45" t="s">
        <v>102</v>
      </c>
      <c r="BQ8" s="94">
        <v>0.9854166666666666</v>
      </c>
      <c r="BR8" s="95">
        <v>0</v>
      </c>
      <c r="BS8" s="30">
        <v>0.5600347222222223</v>
      </c>
      <c r="BT8" s="73">
        <f t="shared" si="0"/>
        <v>810</v>
      </c>
      <c r="BU8" s="77">
        <v>17</v>
      </c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12"/>
    </row>
    <row r="9" spans="1:138" s="3" customFormat="1" ht="15.75" customHeight="1">
      <c r="A9" s="116">
        <v>11</v>
      </c>
      <c r="B9" s="78" t="s">
        <v>116</v>
      </c>
      <c r="C9" s="81" t="s">
        <v>55</v>
      </c>
      <c r="D9" s="134">
        <v>20</v>
      </c>
      <c r="E9" s="135">
        <v>20</v>
      </c>
      <c r="F9" s="135">
        <v>20</v>
      </c>
      <c r="G9" s="135">
        <v>20</v>
      </c>
      <c r="H9" s="135">
        <v>20</v>
      </c>
      <c r="I9" s="135">
        <v>20</v>
      </c>
      <c r="J9" s="135">
        <v>20</v>
      </c>
      <c r="K9" s="135">
        <v>20</v>
      </c>
      <c r="L9" s="135">
        <v>20</v>
      </c>
      <c r="M9" s="136">
        <v>20</v>
      </c>
      <c r="N9" s="137">
        <v>10</v>
      </c>
      <c r="O9" s="135">
        <v>10</v>
      </c>
      <c r="P9" s="135">
        <v>10</v>
      </c>
      <c r="Q9" s="135">
        <v>10</v>
      </c>
      <c r="R9" s="135">
        <v>10</v>
      </c>
      <c r="S9" s="135">
        <v>10</v>
      </c>
      <c r="T9" s="135">
        <v>10</v>
      </c>
      <c r="U9" s="135">
        <v>10</v>
      </c>
      <c r="V9" s="135">
        <v>10</v>
      </c>
      <c r="W9" s="135">
        <v>10</v>
      </c>
      <c r="X9" s="135">
        <v>10</v>
      </c>
      <c r="Y9" s="135">
        <v>10</v>
      </c>
      <c r="Z9" s="135">
        <v>10</v>
      </c>
      <c r="AA9" s="135">
        <v>10</v>
      </c>
      <c r="AB9" s="135">
        <v>10</v>
      </c>
      <c r="AC9" s="135">
        <v>10</v>
      </c>
      <c r="AD9" s="135">
        <v>10</v>
      </c>
      <c r="AE9" s="135">
        <v>10</v>
      </c>
      <c r="AF9" s="135">
        <v>10</v>
      </c>
      <c r="AG9" s="135">
        <v>10</v>
      </c>
      <c r="AH9" s="135">
        <v>10</v>
      </c>
      <c r="AI9" s="135">
        <v>10</v>
      </c>
      <c r="AJ9" s="135">
        <v>10</v>
      </c>
      <c r="AK9" s="135">
        <v>10</v>
      </c>
      <c r="AL9" s="135">
        <v>10</v>
      </c>
      <c r="AM9" s="135">
        <v>10</v>
      </c>
      <c r="AN9" s="135">
        <v>10</v>
      </c>
      <c r="AO9" s="135">
        <v>10</v>
      </c>
      <c r="AP9" s="135"/>
      <c r="AQ9" s="135">
        <v>10</v>
      </c>
      <c r="AR9" s="135">
        <v>10</v>
      </c>
      <c r="AS9" s="136">
        <v>10</v>
      </c>
      <c r="AT9" s="137">
        <v>15</v>
      </c>
      <c r="AU9" s="135">
        <v>15</v>
      </c>
      <c r="AV9" s="135">
        <v>15</v>
      </c>
      <c r="AW9" s="135">
        <v>15</v>
      </c>
      <c r="AX9" s="135">
        <v>15</v>
      </c>
      <c r="AY9" s="135">
        <v>15</v>
      </c>
      <c r="AZ9" s="135">
        <v>15</v>
      </c>
      <c r="BA9" s="135">
        <v>15</v>
      </c>
      <c r="BB9" s="135">
        <v>15</v>
      </c>
      <c r="BC9" s="135">
        <v>15</v>
      </c>
      <c r="BD9" s="135">
        <v>15</v>
      </c>
      <c r="BE9" s="135">
        <v>15</v>
      </c>
      <c r="BF9" s="135">
        <v>15</v>
      </c>
      <c r="BG9" s="135">
        <v>15</v>
      </c>
      <c r="BH9" s="135">
        <v>15</v>
      </c>
      <c r="BI9" s="135">
        <v>15</v>
      </c>
      <c r="BJ9" s="135">
        <v>15</v>
      </c>
      <c r="BK9" s="135">
        <v>15</v>
      </c>
      <c r="BL9" s="135">
        <v>15</v>
      </c>
      <c r="BM9" s="136">
        <v>15</v>
      </c>
      <c r="BN9" s="99" t="s">
        <v>99</v>
      </c>
      <c r="BO9" s="100">
        <v>0.42144675925925923</v>
      </c>
      <c r="BP9" s="96" t="s">
        <v>101</v>
      </c>
      <c r="BQ9" s="94">
        <v>0.09375</v>
      </c>
      <c r="BR9" s="95">
        <v>0</v>
      </c>
      <c r="BS9" s="94">
        <v>0.6723032407407407</v>
      </c>
      <c r="BT9" s="73">
        <f t="shared" si="0"/>
        <v>810</v>
      </c>
      <c r="BU9" s="77">
        <v>16</v>
      </c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12"/>
    </row>
    <row r="10" spans="1:138" s="3" customFormat="1" ht="15.75" customHeight="1">
      <c r="A10" s="116">
        <v>44</v>
      </c>
      <c r="B10" s="78" t="s">
        <v>84</v>
      </c>
      <c r="C10" s="81" t="s">
        <v>59</v>
      </c>
      <c r="D10" s="134">
        <v>20</v>
      </c>
      <c r="E10" s="135">
        <v>20</v>
      </c>
      <c r="F10" s="135">
        <v>20</v>
      </c>
      <c r="G10" s="135">
        <v>20</v>
      </c>
      <c r="H10" s="135">
        <v>20</v>
      </c>
      <c r="I10" s="135">
        <v>20</v>
      </c>
      <c r="J10" s="135">
        <v>20</v>
      </c>
      <c r="K10" s="135">
        <v>20</v>
      </c>
      <c r="L10" s="135">
        <v>20</v>
      </c>
      <c r="M10" s="136">
        <v>20</v>
      </c>
      <c r="N10" s="137">
        <v>10</v>
      </c>
      <c r="O10" s="135">
        <v>10</v>
      </c>
      <c r="P10" s="135">
        <v>10</v>
      </c>
      <c r="Q10" s="135">
        <v>10</v>
      </c>
      <c r="R10" s="135">
        <v>10</v>
      </c>
      <c r="S10" s="135">
        <v>10</v>
      </c>
      <c r="T10" s="135">
        <v>10</v>
      </c>
      <c r="U10" s="135">
        <v>10</v>
      </c>
      <c r="V10" s="135">
        <v>10</v>
      </c>
      <c r="W10" s="135">
        <v>10</v>
      </c>
      <c r="X10" s="135">
        <v>10</v>
      </c>
      <c r="Y10" s="135">
        <v>10</v>
      </c>
      <c r="Z10" s="135">
        <v>10</v>
      </c>
      <c r="AA10" s="135">
        <v>10</v>
      </c>
      <c r="AB10" s="135">
        <v>10</v>
      </c>
      <c r="AC10" s="135">
        <v>10</v>
      </c>
      <c r="AD10" s="135">
        <v>10</v>
      </c>
      <c r="AE10" s="135">
        <v>10</v>
      </c>
      <c r="AF10" s="135">
        <v>10</v>
      </c>
      <c r="AG10" s="135">
        <v>10</v>
      </c>
      <c r="AH10" s="135">
        <v>10</v>
      </c>
      <c r="AI10" s="135">
        <v>10</v>
      </c>
      <c r="AJ10" s="135">
        <v>10</v>
      </c>
      <c r="AK10" s="135">
        <v>10</v>
      </c>
      <c r="AL10" s="135">
        <v>10</v>
      </c>
      <c r="AM10" s="135">
        <v>10</v>
      </c>
      <c r="AN10" s="135">
        <v>10</v>
      </c>
      <c r="AO10" s="135">
        <v>10</v>
      </c>
      <c r="AP10" s="135">
        <v>10</v>
      </c>
      <c r="AQ10" s="135"/>
      <c r="AR10" s="135">
        <v>10</v>
      </c>
      <c r="AS10" s="136">
        <v>10</v>
      </c>
      <c r="AT10" s="137">
        <v>15</v>
      </c>
      <c r="AU10" s="135">
        <v>15</v>
      </c>
      <c r="AV10" s="135">
        <v>15</v>
      </c>
      <c r="AW10" s="135">
        <v>15</v>
      </c>
      <c r="AX10" s="135">
        <v>15</v>
      </c>
      <c r="AY10" s="135">
        <v>15</v>
      </c>
      <c r="AZ10" s="135">
        <v>15</v>
      </c>
      <c r="BA10" s="135">
        <v>15</v>
      </c>
      <c r="BB10" s="135">
        <v>15</v>
      </c>
      <c r="BC10" s="135">
        <v>15</v>
      </c>
      <c r="BD10" s="135">
        <v>15</v>
      </c>
      <c r="BE10" s="135">
        <v>15</v>
      </c>
      <c r="BF10" s="135">
        <v>15</v>
      </c>
      <c r="BG10" s="135">
        <v>15</v>
      </c>
      <c r="BH10" s="135">
        <v>15</v>
      </c>
      <c r="BI10" s="135">
        <v>15</v>
      </c>
      <c r="BJ10" s="135">
        <v>15</v>
      </c>
      <c r="BK10" s="135">
        <v>15</v>
      </c>
      <c r="BL10" s="135">
        <v>15</v>
      </c>
      <c r="BM10" s="136">
        <v>15</v>
      </c>
      <c r="BN10" s="99" t="s">
        <v>104</v>
      </c>
      <c r="BO10" s="100">
        <v>0.5284953703703704</v>
      </c>
      <c r="BP10" s="45" t="s">
        <v>101</v>
      </c>
      <c r="BQ10" s="94">
        <v>0.9972222222222222</v>
      </c>
      <c r="BR10" s="91">
        <v>2</v>
      </c>
      <c r="BS10" s="30">
        <v>0.46872685185185187</v>
      </c>
      <c r="BT10" s="73">
        <f t="shared" si="0"/>
        <v>810</v>
      </c>
      <c r="BU10" s="77">
        <v>15</v>
      </c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12"/>
    </row>
    <row r="11" spans="1:138" s="3" customFormat="1" ht="15.75" customHeight="1">
      <c r="A11" s="116">
        <v>547</v>
      </c>
      <c r="B11" s="78" t="s">
        <v>110</v>
      </c>
      <c r="C11" s="81" t="s">
        <v>74</v>
      </c>
      <c r="D11" s="134">
        <v>20</v>
      </c>
      <c r="E11" s="135">
        <v>20</v>
      </c>
      <c r="F11" s="135">
        <v>20</v>
      </c>
      <c r="G11" s="135">
        <v>20</v>
      </c>
      <c r="H11" s="135">
        <v>20</v>
      </c>
      <c r="I11" s="135">
        <v>20</v>
      </c>
      <c r="J11" s="135">
        <v>20</v>
      </c>
      <c r="K11" s="135">
        <v>20</v>
      </c>
      <c r="L11" s="135">
        <v>20</v>
      </c>
      <c r="M11" s="136">
        <v>20</v>
      </c>
      <c r="N11" s="137">
        <v>10</v>
      </c>
      <c r="O11" s="135">
        <v>10</v>
      </c>
      <c r="P11" s="135">
        <v>10</v>
      </c>
      <c r="Q11" s="135">
        <v>10</v>
      </c>
      <c r="R11" s="135">
        <v>10</v>
      </c>
      <c r="S11" s="135">
        <v>10</v>
      </c>
      <c r="T11" s="135">
        <v>10</v>
      </c>
      <c r="U11" s="135">
        <v>10</v>
      </c>
      <c r="V11" s="135">
        <v>10</v>
      </c>
      <c r="W11" s="135">
        <v>10</v>
      </c>
      <c r="X11" s="135">
        <v>10</v>
      </c>
      <c r="Y11" s="135">
        <v>10</v>
      </c>
      <c r="Z11" s="135">
        <v>10</v>
      </c>
      <c r="AA11" s="135">
        <v>10</v>
      </c>
      <c r="AB11" s="135">
        <v>10</v>
      </c>
      <c r="AC11" s="135">
        <v>10</v>
      </c>
      <c r="AD11" s="135">
        <v>10</v>
      </c>
      <c r="AE11" s="135">
        <v>10</v>
      </c>
      <c r="AF11" s="135">
        <v>10</v>
      </c>
      <c r="AG11" s="135">
        <v>10</v>
      </c>
      <c r="AH11" s="135">
        <v>10</v>
      </c>
      <c r="AI11" s="135">
        <v>10</v>
      </c>
      <c r="AJ11" s="135">
        <v>10</v>
      </c>
      <c r="AK11" s="135">
        <v>10</v>
      </c>
      <c r="AL11" s="135">
        <v>10</v>
      </c>
      <c r="AM11" s="135">
        <v>10</v>
      </c>
      <c r="AN11" s="135">
        <v>10</v>
      </c>
      <c r="AO11" s="135">
        <v>10</v>
      </c>
      <c r="AP11" s="135">
        <v>10</v>
      </c>
      <c r="AQ11" s="135">
        <v>10</v>
      </c>
      <c r="AR11" s="135">
        <v>10</v>
      </c>
      <c r="AS11" s="136">
        <v>10</v>
      </c>
      <c r="AT11" s="137">
        <v>15</v>
      </c>
      <c r="AU11" s="135">
        <v>15</v>
      </c>
      <c r="AV11" s="135">
        <v>15</v>
      </c>
      <c r="AW11" s="135">
        <v>15</v>
      </c>
      <c r="AX11" s="135">
        <v>15</v>
      </c>
      <c r="AY11" s="135">
        <v>15</v>
      </c>
      <c r="AZ11" s="135">
        <v>15</v>
      </c>
      <c r="BA11" s="135"/>
      <c r="BB11" s="135">
        <v>15</v>
      </c>
      <c r="BC11" s="135">
        <v>15</v>
      </c>
      <c r="BD11" s="135">
        <v>15</v>
      </c>
      <c r="BE11" s="135">
        <v>15</v>
      </c>
      <c r="BF11" s="135">
        <v>15</v>
      </c>
      <c r="BG11" s="135">
        <v>15</v>
      </c>
      <c r="BH11" s="135">
        <v>15</v>
      </c>
      <c r="BI11" s="135">
        <v>15</v>
      </c>
      <c r="BJ11" s="135">
        <v>15</v>
      </c>
      <c r="BK11" s="135">
        <v>15</v>
      </c>
      <c r="BL11" s="135">
        <v>15</v>
      </c>
      <c r="BM11" s="136">
        <v>15</v>
      </c>
      <c r="BN11" s="99" t="s">
        <v>99</v>
      </c>
      <c r="BO11" s="100">
        <v>0.2765162037037037</v>
      </c>
      <c r="BP11" s="45" t="s">
        <v>101</v>
      </c>
      <c r="BQ11" s="94">
        <v>0.9430555555555555</v>
      </c>
      <c r="BR11" s="90">
        <v>1</v>
      </c>
      <c r="BS11" s="94">
        <v>0.7082060185185185</v>
      </c>
      <c r="BT11" s="73">
        <f t="shared" si="0"/>
        <v>805</v>
      </c>
      <c r="BU11" s="77">
        <v>14</v>
      </c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12"/>
    </row>
    <row r="12" spans="1:138" s="3" customFormat="1" ht="15.75" customHeight="1">
      <c r="A12" s="116">
        <v>111</v>
      </c>
      <c r="B12" s="78" t="s">
        <v>88</v>
      </c>
      <c r="C12" s="81" t="s">
        <v>65</v>
      </c>
      <c r="D12" s="134">
        <v>20</v>
      </c>
      <c r="E12" s="135">
        <v>20</v>
      </c>
      <c r="F12" s="135">
        <v>20</v>
      </c>
      <c r="G12" s="135">
        <v>20</v>
      </c>
      <c r="H12" s="135">
        <v>20</v>
      </c>
      <c r="I12" s="135">
        <v>20</v>
      </c>
      <c r="J12" s="135">
        <v>20</v>
      </c>
      <c r="K12" s="135">
        <v>20</v>
      </c>
      <c r="L12" s="135">
        <v>20</v>
      </c>
      <c r="M12" s="136">
        <v>20</v>
      </c>
      <c r="N12" s="137">
        <v>10</v>
      </c>
      <c r="O12" s="135">
        <v>10</v>
      </c>
      <c r="P12" s="135">
        <v>10</v>
      </c>
      <c r="Q12" s="135">
        <v>10</v>
      </c>
      <c r="R12" s="135">
        <v>10</v>
      </c>
      <c r="S12" s="135">
        <v>10</v>
      </c>
      <c r="T12" s="135">
        <v>10</v>
      </c>
      <c r="U12" s="135">
        <v>10</v>
      </c>
      <c r="V12" s="135">
        <v>10</v>
      </c>
      <c r="W12" s="135">
        <v>10</v>
      </c>
      <c r="X12" s="135">
        <v>10</v>
      </c>
      <c r="Y12" s="135">
        <v>10</v>
      </c>
      <c r="Z12" s="135">
        <v>10</v>
      </c>
      <c r="AA12" s="135">
        <v>10</v>
      </c>
      <c r="AB12" s="135">
        <v>10</v>
      </c>
      <c r="AC12" s="135">
        <v>10</v>
      </c>
      <c r="AD12" s="135">
        <v>10</v>
      </c>
      <c r="AE12" s="135">
        <v>10</v>
      </c>
      <c r="AF12" s="135">
        <v>10</v>
      </c>
      <c r="AG12" s="135">
        <v>10</v>
      </c>
      <c r="AH12" s="135">
        <v>10</v>
      </c>
      <c r="AI12" s="135">
        <v>10</v>
      </c>
      <c r="AJ12" s="135">
        <v>10</v>
      </c>
      <c r="AK12" s="135">
        <v>10</v>
      </c>
      <c r="AL12" s="135">
        <v>10</v>
      </c>
      <c r="AM12" s="135">
        <v>10</v>
      </c>
      <c r="AN12" s="135">
        <v>10</v>
      </c>
      <c r="AO12" s="135">
        <v>10</v>
      </c>
      <c r="AP12" s="135"/>
      <c r="AQ12" s="135"/>
      <c r="AR12" s="135">
        <v>10</v>
      </c>
      <c r="AS12" s="136">
        <v>10</v>
      </c>
      <c r="AT12" s="137">
        <v>15</v>
      </c>
      <c r="AU12" s="135">
        <v>15</v>
      </c>
      <c r="AV12" s="135">
        <v>15</v>
      </c>
      <c r="AW12" s="135">
        <v>15</v>
      </c>
      <c r="AX12" s="135">
        <v>15</v>
      </c>
      <c r="AY12" s="135">
        <v>15</v>
      </c>
      <c r="AZ12" s="135">
        <v>15</v>
      </c>
      <c r="BA12" s="135">
        <v>15</v>
      </c>
      <c r="BB12" s="135">
        <v>15</v>
      </c>
      <c r="BC12" s="135">
        <v>15</v>
      </c>
      <c r="BD12" s="135">
        <v>15</v>
      </c>
      <c r="BE12" s="135">
        <v>15</v>
      </c>
      <c r="BF12" s="135">
        <v>15</v>
      </c>
      <c r="BG12" s="135">
        <v>15</v>
      </c>
      <c r="BH12" s="135">
        <v>15</v>
      </c>
      <c r="BI12" s="135">
        <v>15</v>
      </c>
      <c r="BJ12" s="135">
        <v>15</v>
      </c>
      <c r="BK12" s="135">
        <v>15</v>
      </c>
      <c r="BL12" s="135">
        <v>15</v>
      </c>
      <c r="BM12" s="136">
        <v>15</v>
      </c>
      <c r="BN12" s="99" t="s">
        <v>104</v>
      </c>
      <c r="BO12" s="100">
        <v>0.39584490740740735</v>
      </c>
      <c r="BP12" s="45" t="s">
        <v>100</v>
      </c>
      <c r="BQ12" s="94">
        <v>0.25625000000000003</v>
      </c>
      <c r="BR12" s="95">
        <v>0</v>
      </c>
      <c r="BS12" s="30">
        <v>0.8604050925925927</v>
      </c>
      <c r="BT12" s="73">
        <f t="shared" si="0"/>
        <v>800</v>
      </c>
      <c r="BU12" s="77">
        <v>13</v>
      </c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12"/>
    </row>
    <row r="13" spans="1:138" s="3" customFormat="1" ht="15.75" customHeight="1">
      <c r="A13" s="116">
        <v>52</v>
      </c>
      <c r="B13" s="78" t="s">
        <v>85</v>
      </c>
      <c r="C13" s="81" t="s">
        <v>61</v>
      </c>
      <c r="D13" s="134">
        <v>20</v>
      </c>
      <c r="E13" s="135">
        <v>20</v>
      </c>
      <c r="F13" s="135">
        <v>20</v>
      </c>
      <c r="G13" s="135">
        <v>20</v>
      </c>
      <c r="H13" s="135">
        <v>20</v>
      </c>
      <c r="I13" s="135">
        <v>20</v>
      </c>
      <c r="J13" s="135">
        <v>20</v>
      </c>
      <c r="K13" s="135">
        <v>20</v>
      </c>
      <c r="L13" s="135">
        <v>20</v>
      </c>
      <c r="M13" s="136">
        <v>20</v>
      </c>
      <c r="N13" s="137">
        <v>10</v>
      </c>
      <c r="O13" s="135">
        <v>10</v>
      </c>
      <c r="P13" s="135">
        <v>10</v>
      </c>
      <c r="Q13" s="135"/>
      <c r="R13" s="135">
        <v>10</v>
      </c>
      <c r="S13" s="135">
        <v>10</v>
      </c>
      <c r="T13" s="135">
        <v>10</v>
      </c>
      <c r="U13" s="135">
        <v>10</v>
      </c>
      <c r="V13" s="135">
        <v>10</v>
      </c>
      <c r="W13" s="135">
        <v>10</v>
      </c>
      <c r="X13" s="135">
        <v>10</v>
      </c>
      <c r="Y13" s="135">
        <v>10</v>
      </c>
      <c r="Z13" s="135">
        <v>10</v>
      </c>
      <c r="AA13" s="135">
        <v>10</v>
      </c>
      <c r="AB13" s="135">
        <v>10</v>
      </c>
      <c r="AC13" s="135"/>
      <c r="AD13" s="135">
        <v>10</v>
      </c>
      <c r="AE13" s="135">
        <v>10</v>
      </c>
      <c r="AF13" s="135">
        <v>10</v>
      </c>
      <c r="AG13" s="135">
        <v>10</v>
      </c>
      <c r="AH13" s="135">
        <v>10</v>
      </c>
      <c r="AI13" s="135">
        <v>10</v>
      </c>
      <c r="AJ13" s="135">
        <v>10</v>
      </c>
      <c r="AK13" s="135">
        <v>10</v>
      </c>
      <c r="AL13" s="135">
        <v>10</v>
      </c>
      <c r="AM13" s="135">
        <v>10</v>
      </c>
      <c r="AN13" s="135">
        <v>10</v>
      </c>
      <c r="AO13" s="135">
        <v>10</v>
      </c>
      <c r="AP13" s="135"/>
      <c r="AQ13" s="135">
        <v>10</v>
      </c>
      <c r="AR13" s="135">
        <v>10</v>
      </c>
      <c r="AS13" s="136">
        <v>10</v>
      </c>
      <c r="AT13" s="137">
        <v>15</v>
      </c>
      <c r="AU13" s="135">
        <v>15</v>
      </c>
      <c r="AV13" s="135">
        <v>15</v>
      </c>
      <c r="AW13" s="135">
        <v>15</v>
      </c>
      <c r="AX13" s="135">
        <v>15</v>
      </c>
      <c r="AY13" s="135">
        <v>15</v>
      </c>
      <c r="AZ13" s="135">
        <v>15</v>
      </c>
      <c r="BA13" s="135">
        <v>15</v>
      </c>
      <c r="BB13" s="135">
        <v>15</v>
      </c>
      <c r="BC13" s="135">
        <v>15</v>
      </c>
      <c r="BD13" s="135">
        <v>15</v>
      </c>
      <c r="BE13" s="135">
        <v>15</v>
      </c>
      <c r="BF13" s="135">
        <v>15</v>
      </c>
      <c r="BG13" s="135">
        <v>15</v>
      </c>
      <c r="BH13" s="135">
        <v>15</v>
      </c>
      <c r="BI13" s="135">
        <v>15</v>
      </c>
      <c r="BJ13" s="135">
        <v>15</v>
      </c>
      <c r="BK13" s="135">
        <v>15</v>
      </c>
      <c r="BL13" s="135">
        <v>15</v>
      </c>
      <c r="BM13" s="136">
        <v>15</v>
      </c>
      <c r="BN13" s="99" t="s">
        <v>99</v>
      </c>
      <c r="BO13" s="100">
        <v>0.3320486111111111</v>
      </c>
      <c r="BP13" s="45" t="s">
        <v>101</v>
      </c>
      <c r="BQ13" s="94">
        <v>0.8756944444444444</v>
      </c>
      <c r="BR13" s="90">
        <v>1</v>
      </c>
      <c r="BS13" s="94">
        <v>0.5436458333333333</v>
      </c>
      <c r="BT13" s="73">
        <f t="shared" si="0"/>
        <v>790</v>
      </c>
      <c r="BU13" s="77">
        <v>12</v>
      </c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12"/>
    </row>
    <row r="14" spans="1:138" s="3" customFormat="1" ht="15.75" customHeight="1">
      <c r="A14" s="116">
        <v>315</v>
      </c>
      <c r="B14" s="78" t="s">
        <v>91</v>
      </c>
      <c r="C14" s="81" t="s">
        <v>69</v>
      </c>
      <c r="D14" s="134">
        <v>20</v>
      </c>
      <c r="E14" s="135">
        <v>20</v>
      </c>
      <c r="F14" s="135">
        <v>20</v>
      </c>
      <c r="G14" s="135">
        <v>20</v>
      </c>
      <c r="H14" s="135">
        <v>20</v>
      </c>
      <c r="I14" s="135">
        <v>20</v>
      </c>
      <c r="J14" s="135">
        <v>20</v>
      </c>
      <c r="K14" s="135">
        <v>20</v>
      </c>
      <c r="L14" s="135">
        <v>20</v>
      </c>
      <c r="M14" s="136">
        <v>20</v>
      </c>
      <c r="N14" s="137">
        <v>10</v>
      </c>
      <c r="O14" s="135">
        <v>10</v>
      </c>
      <c r="P14" s="135">
        <v>10</v>
      </c>
      <c r="Q14" s="135">
        <v>10</v>
      </c>
      <c r="R14" s="135">
        <v>10</v>
      </c>
      <c r="S14" s="135">
        <v>10</v>
      </c>
      <c r="T14" s="135">
        <v>10</v>
      </c>
      <c r="U14" s="135">
        <v>10</v>
      </c>
      <c r="V14" s="135">
        <v>10</v>
      </c>
      <c r="W14" s="135">
        <v>10</v>
      </c>
      <c r="X14" s="135">
        <v>10</v>
      </c>
      <c r="Y14" s="135">
        <v>10</v>
      </c>
      <c r="Z14" s="135">
        <v>10</v>
      </c>
      <c r="AA14" s="135">
        <v>10</v>
      </c>
      <c r="AB14" s="135">
        <v>10</v>
      </c>
      <c r="AC14" s="135">
        <v>10</v>
      </c>
      <c r="AD14" s="135">
        <v>10</v>
      </c>
      <c r="AE14" s="135">
        <v>10</v>
      </c>
      <c r="AF14" s="135">
        <v>10</v>
      </c>
      <c r="AG14" s="135">
        <v>10</v>
      </c>
      <c r="AH14" s="135">
        <v>10</v>
      </c>
      <c r="AI14" s="135">
        <v>10</v>
      </c>
      <c r="AJ14" s="135">
        <v>10</v>
      </c>
      <c r="AK14" s="135"/>
      <c r="AL14" s="135">
        <v>10</v>
      </c>
      <c r="AM14" s="135">
        <v>10</v>
      </c>
      <c r="AN14" s="135">
        <v>10</v>
      </c>
      <c r="AO14" s="135">
        <v>10</v>
      </c>
      <c r="AP14" s="135"/>
      <c r="AQ14" s="135"/>
      <c r="AR14" s="135">
        <v>10</v>
      </c>
      <c r="AS14" s="136">
        <v>10</v>
      </c>
      <c r="AT14" s="137">
        <v>15</v>
      </c>
      <c r="AU14" s="135">
        <v>15</v>
      </c>
      <c r="AV14" s="135">
        <v>15</v>
      </c>
      <c r="AW14" s="135">
        <v>15</v>
      </c>
      <c r="AX14" s="135">
        <v>15</v>
      </c>
      <c r="AY14" s="135">
        <v>15</v>
      </c>
      <c r="AZ14" s="135">
        <v>15</v>
      </c>
      <c r="BA14" s="135">
        <v>15</v>
      </c>
      <c r="BB14" s="135">
        <v>15</v>
      </c>
      <c r="BC14" s="135">
        <v>15</v>
      </c>
      <c r="BD14" s="135">
        <v>15</v>
      </c>
      <c r="BE14" s="135">
        <v>15</v>
      </c>
      <c r="BF14" s="135">
        <v>15</v>
      </c>
      <c r="BG14" s="135">
        <v>15</v>
      </c>
      <c r="BH14" s="135">
        <v>15</v>
      </c>
      <c r="BI14" s="135">
        <v>15</v>
      </c>
      <c r="BJ14" s="135">
        <v>15</v>
      </c>
      <c r="BK14" s="135">
        <v>15</v>
      </c>
      <c r="BL14" s="135">
        <v>15</v>
      </c>
      <c r="BM14" s="136">
        <v>15</v>
      </c>
      <c r="BN14" s="99" t="s">
        <v>104</v>
      </c>
      <c r="BO14" s="100">
        <v>0.2724652777777778</v>
      </c>
      <c r="BP14" s="45" t="s">
        <v>103</v>
      </c>
      <c r="BQ14" s="94">
        <v>0.28194444444444444</v>
      </c>
      <c r="BR14" s="91">
        <v>3</v>
      </c>
      <c r="BS14" s="30">
        <v>0.009479166666666667</v>
      </c>
      <c r="BT14" s="73">
        <f t="shared" si="0"/>
        <v>790</v>
      </c>
      <c r="BU14" s="77">
        <v>11</v>
      </c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12"/>
    </row>
    <row r="15" spans="1:138" s="3" customFormat="1" ht="15.75" customHeight="1">
      <c r="A15" s="116">
        <v>545</v>
      </c>
      <c r="B15" s="78" t="s">
        <v>95</v>
      </c>
      <c r="C15" s="81" t="s">
        <v>73</v>
      </c>
      <c r="D15" s="134">
        <v>20</v>
      </c>
      <c r="E15" s="135">
        <v>20</v>
      </c>
      <c r="F15" s="135">
        <v>20</v>
      </c>
      <c r="G15" s="135">
        <v>20</v>
      </c>
      <c r="H15" s="135">
        <v>20</v>
      </c>
      <c r="I15" s="135">
        <v>20</v>
      </c>
      <c r="J15" s="135">
        <v>20</v>
      </c>
      <c r="K15" s="135">
        <v>20</v>
      </c>
      <c r="L15" s="135">
        <v>20</v>
      </c>
      <c r="M15" s="136">
        <v>20</v>
      </c>
      <c r="N15" s="137">
        <v>10</v>
      </c>
      <c r="O15" s="135">
        <v>10</v>
      </c>
      <c r="P15" s="135">
        <v>10</v>
      </c>
      <c r="Q15" s="135"/>
      <c r="R15" s="135">
        <v>10</v>
      </c>
      <c r="S15" s="135">
        <v>10</v>
      </c>
      <c r="T15" s="135">
        <v>10</v>
      </c>
      <c r="U15" s="135">
        <v>10</v>
      </c>
      <c r="V15" s="135">
        <v>10</v>
      </c>
      <c r="W15" s="135">
        <v>10</v>
      </c>
      <c r="X15" s="135">
        <v>10</v>
      </c>
      <c r="Y15" s="135">
        <v>10</v>
      </c>
      <c r="Z15" s="135">
        <v>10</v>
      </c>
      <c r="AA15" s="135">
        <v>10</v>
      </c>
      <c r="AB15" s="135">
        <v>10</v>
      </c>
      <c r="AC15" s="135">
        <v>10</v>
      </c>
      <c r="AD15" s="135">
        <v>10</v>
      </c>
      <c r="AE15" s="135">
        <v>10</v>
      </c>
      <c r="AF15" s="135">
        <v>10</v>
      </c>
      <c r="AG15" s="135">
        <v>10</v>
      </c>
      <c r="AH15" s="135">
        <v>10</v>
      </c>
      <c r="AI15" s="135">
        <v>10</v>
      </c>
      <c r="AJ15" s="135">
        <v>10</v>
      </c>
      <c r="AK15" s="135"/>
      <c r="AL15" s="135">
        <v>10</v>
      </c>
      <c r="AM15" s="135">
        <v>10</v>
      </c>
      <c r="AN15" s="135">
        <v>10</v>
      </c>
      <c r="AO15" s="135">
        <v>10</v>
      </c>
      <c r="AP15" s="135"/>
      <c r="AQ15" s="135"/>
      <c r="AR15" s="135">
        <v>10</v>
      </c>
      <c r="AS15" s="136">
        <v>10</v>
      </c>
      <c r="AT15" s="137">
        <v>15</v>
      </c>
      <c r="AU15" s="135">
        <v>15</v>
      </c>
      <c r="AV15" s="135">
        <v>15</v>
      </c>
      <c r="AW15" s="135">
        <v>15</v>
      </c>
      <c r="AX15" s="135">
        <v>15</v>
      </c>
      <c r="AY15" s="135">
        <v>15</v>
      </c>
      <c r="AZ15" s="135">
        <v>15</v>
      </c>
      <c r="BA15" s="135">
        <v>15</v>
      </c>
      <c r="BB15" s="135">
        <v>15</v>
      </c>
      <c r="BC15" s="135">
        <v>15</v>
      </c>
      <c r="BD15" s="135">
        <v>15</v>
      </c>
      <c r="BE15" s="135">
        <v>15</v>
      </c>
      <c r="BF15" s="135">
        <v>15</v>
      </c>
      <c r="BG15" s="135">
        <v>15</v>
      </c>
      <c r="BH15" s="135">
        <v>15</v>
      </c>
      <c r="BI15" s="135">
        <v>15</v>
      </c>
      <c r="BJ15" s="135">
        <v>15</v>
      </c>
      <c r="BK15" s="135">
        <v>15</v>
      </c>
      <c r="BL15" s="135">
        <v>15</v>
      </c>
      <c r="BM15" s="136">
        <v>15</v>
      </c>
      <c r="BN15" s="99" t="s">
        <v>104</v>
      </c>
      <c r="BO15" s="100">
        <v>0.00587962962962963</v>
      </c>
      <c r="BP15" s="45" t="s">
        <v>101</v>
      </c>
      <c r="BQ15" s="94">
        <v>0.9895833333333334</v>
      </c>
      <c r="BR15" s="91">
        <v>2</v>
      </c>
      <c r="BS15" s="30">
        <v>0.9837037037037036</v>
      </c>
      <c r="BT15" s="73">
        <f t="shared" si="0"/>
        <v>780</v>
      </c>
      <c r="BU15" s="77">
        <v>10</v>
      </c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12"/>
    </row>
    <row r="16" spans="1:138" s="3" customFormat="1" ht="15.75" customHeight="1">
      <c r="A16" s="116">
        <v>555</v>
      </c>
      <c r="B16" s="78" t="s">
        <v>108</v>
      </c>
      <c r="C16" s="81" t="s">
        <v>75</v>
      </c>
      <c r="D16" s="134">
        <v>20</v>
      </c>
      <c r="E16" s="135">
        <v>20</v>
      </c>
      <c r="F16" s="135">
        <v>20</v>
      </c>
      <c r="G16" s="135">
        <v>20</v>
      </c>
      <c r="H16" s="135">
        <v>20</v>
      </c>
      <c r="I16" s="135">
        <v>20</v>
      </c>
      <c r="J16" s="135">
        <v>20</v>
      </c>
      <c r="K16" s="135">
        <v>20</v>
      </c>
      <c r="L16" s="135">
        <v>20</v>
      </c>
      <c r="M16" s="136">
        <v>20</v>
      </c>
      <c r="N16" s="137">
        <v>10</v>
      </c>
      <c r="O16" s="135">
        <v>10</v>
      </c>
      <c r="P16" s="135">
        <v>10</v>
      </c>
      <c r="Q16" s="135">
        <v>10</v>
      </c>
      <c r="R16" s="135">
        <v>10</v>
      </c>
      <c r="S16" s="135">
        <v>10</v>
      </c>
      <c r="T16" s="135"/>
      <c r="U16" s="135">
        <v>10</v>
      </c>
      <c r="V16" s="135">
        <v>10</v>
      </c>
      <c r="W16" s="135">
        <v>10</v>
      </c>
      <c r="X16" s="135">
        <v>10</v>
      </c>
      <c r="Y16" s="135">
        <v>10</v>
      </c>
      <c r="Z16" s="135">
        <v>10</v>
      </c>
      <c r="AA16" s="135"/>
      <c r="AB16" s="135">
        <v>10</v>
      </c>
      <c r="AC16" s="135">
        <v>10</v>
      </c>
      <c r="AD16" s="135">
        <v>10</v>
      </c>
      <c r="AE16" s="135">
        <v>10</v>
      </c>
      <c r="AF16" s="135">
        <v>10</v>
      </c>
      <c r="AG16" s="135">
        <v>10</v>
      </c>
      <c r="AH16" s="135">
        <v>10</v>
      </c>
      <c r="AI16" s="135">
        <v>10</v>
      </c>
      <c r="AJ16" s="135">
        <v>10</v>
      </c>
      <c r="AK16" s="135">
        <v>10</v>
      </c>
      <c r="AL16" s="135">
        <v>10</v>
      </c>
      <c r="AM16" s="135">
        <v>10</v>
      </c>
      <c r="AN16" s="135">
        <v>10</v>
      </c>
      <c r="AO16" s="135">
        <v>10</v>
      </c>
      <c r="AP16" s="135"/>
      <c r="AQ16" s="135"/>
      <c r="AR16" s="135"/>
      <c r="AS16" s="136">
        <v>10</v>
      </c>
      <c r="AT16" s="137">
        <v>15</v>
      </c>
      <c r="AU16" s="135">
        <v>15</v>
      </c>
      <c r="AV16" s="135">
        <v>15</v>
      </c>
      <c r="AW16" s="135">
        <v>15</v>
      </c>
      <c r="AX16" s="135">
        <v>15</v>
      </c>
      <c r="AY16" s="135">
        <v>15</v>
      </c>
      <c r="AZ16" s="135">
        <v>15</v>
      </c>
      <c r="BA16" s="135">
        <v>15</v>
      </c>
      <c r="BB16" s="135">
        <v>15</v>
      </c>
      <c r="BC16" s="135">
        <v>15</v>
      </c>
      <c r="BD16" s="135">
        <v>15</v>
      </c>
      <c r="BE16" s="135">
        <v>15</v>
      </c>
      <c r="BF16" s="135">
        <v>15</v>
      </c>
      <c r="BG16" s="135">
        <v>15</v>
      </c>
      <c r="BH16" s="135">
        <v>15</v>
      </c>
      <c r="BI16" s="135">
        <v>15</v>
      </c>
      <c r="BJ16" s="135">
        <v>15</v>
      </c>
      <c r="BK16" s="135">
        <v>15</v>
      </c>
      <c r="BL16" s="135">
        <v>15</v>
      </c>
      <c r="BM16" s="136">
        <v>15</v>
      </c>
      <c r="BN16" s="99" t="s">
        <v>104</v>
      </c>
      <c r="BO16" s="100">
        <v>0.37900462962962966</v>
      </c>
      <c r="BP16" s="45" t="s">
        <v>101</v>
      </c>
      <c r="BQ16" s="94">
        <v>0.04861111111111111</v>
      </c>
      <c r="BR16" s="90">
        <v>1</v>
      </c>
      <c r="BS16" s="30">
        <v>0.6696064814814814</v>
      </c>
      <c r="BT16" s="73">
        <f t="shared" si="0"/>
        <v>770</v>
      </c>
      <c r="BU16" s="77">
        <v>9</v>
      </c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12"/>
    </row>
    <row r="17" spans="1:138" s="3" customFormat="1" ht="15.75" customHeight="1">
      <c r="A17" s="116">
        <v>46</v>
      </c>
      <c r="B17" s="78" t="s">
        <v>109</v>
      </c>
      <c r="C17" s="81" t="s">
        <v>60</v>
      </c>
      <c r="D17" s="134">
        <v>20</v>
      </c>
      <c r="E17" s="135">
        <v>20</v>
      </c>
      <c r="F17" s="135">
        <v>20</v>
      </c>
      <c r="G17" s="135">
        <v>20</v>
      </c>
      <c r="H17" s="135">
        <v>20</v>
      </c>
      <c r="I17" s="135">
        <v>20</v>
      </c>
      <c r="J17" s="135">
        <v>20</v>
      </c>
      <c r="K17" s="135">
        <v>20</v>
      </c>
      <c r="L17" s="135">
        <v>20</v>
      </c>
      <c r="M17" s="136">
        <v>20</v>
      </c>
      <c r="N17" s="137">
        <v>10</v>
      </c>
      <c r="O17" s="135">
        <v>10</v>
      </c>
      <c r="P17" s="135"/>
      <c r="Q17" s="135"/>
      <c r="R17" s="135">
        <v>10</v>
      </c>
      <c r="S17" s="135">
        <v>10</v>
      </c>
      <c r="T17" s="135">
        <v>10</v>
      </c>
      <c r="U17" s="135">
        <v>10</v>
      </c>
      <c r="V17" s="135">
        <v>10</v>
      </c>
      <c r="W17" s="135">
        <v>10</v>
      </c>
      <c r="X17" s="135"/>
      <c r="Y17" s="135">
        <v>10</v>
      </c>
      <c r="Z17" s="135">
        <v>10</v>
      </c>
      <c r="AA17" s="135">
        <v>10</v>
      </c>
      <c r="AB17" s="135">
        <v>10</v>
      </c>
      <c r="AC17" s="135">
        <v>10</v>
      </c>
      <c r="AD17" s="135">
        <v>10</v>
      </c>
      <c r="AE17" s="135">
        <v>10</v>
      </c>
      <c r="AF17" s="135">
        <v>10</v>
      </c>
      <c r="AG17" s="135">
        <v>10</v>
      </c>
      <c r="AH17" s="135">
        <v>10</v>
      </c>
      <c r="AI17" s="135">
        <v>10</v>
      </c>
      <c r="AJ17" s="135">
        <v>10</v>
      </c>
      <c r="AK17" s="135"/>
      <c r="AL17" s="135">
        <v>10</v>
      </c>
      <c r="AM17" s="135">
        <v>10</v>
      </c>
      <c r="AN17" s="135">
        <v>10</v>
      </c>
      <c r="AO17" s="135">
        <v>10</v>
      </c>
      <c r="AP17" s="135"/>
      <c r="AQ17" s="135"/>
      <c r="AR17" s="135">
        <v>10</v>
      </c>
      <c r="AS17" s="136"/>
      <c r="AT17" s="137">
        <v>15</v>
      </c>
      <c r="AU17" s="135">
        <v>15</v>
      </c>
      <c r="AV17" s="135">
        <v>15</v>
      </c>
      <c r="AW17" s="135">
        <v>15</v>
      </c>
      <c r="AX17" s="135">
        <v>15</v>
      </c>
      <c r="AY17" s="135">
        <v>15</v>
      </c>
      <c r="AZ17" s="135">
        <v>15</v>
      </c>
      <c r="BA17" s="135">
        <v>15</v>
      </c>
      <c r="BB17" s="135">
        <v>15</v>
      </c>
      <c r="BC17" s="135">
        <v>15</v>
      </c>
      <c r="BD17" s="135">
        <v>15</v>
      </c>
      <c r="BE17" s="135">
        <v>15</v>
      </c>
      <c r="BF17" s="135">
        <v>15</v>
      </c>
      <c r="BG17" s="135"/>
      <c r="BH17" s="135">
        <v>15</v>
      </c>
      <c r="BI17" s="135">
        <v>15</v>
      </c>
      <c r="BJ17" s="135">
        <v>15</v>
      </c>
      <c r="BK17" s="135">
        <v>15</v>
      </c>
      <c r="BL17" s="135">
        <v>15</v>
      </c>
      <c r="BM17" s="136">
        <v>15</v>
      </c>
      <c r="BN17" s="99" t="s">
        <v>99</v>
      </c>
      <c r="BO17" s="100">
        <v>0.35616898148148146</v>
      </c>
      <c r="BP17" s="45" t="s">
        <v>100</v>
      </c>
      <c r="BQ17" s="94">
        <v>0.9965277777777778</v>
      </c>
      <c r="BR17" s="95">
        <v>0</v>
      </c>
      <c r="BS17" s="94">
        <v>0.6403587962962963</v>
      </c>
      <c r="BT17" s="73">
        <f t="shared" si="0"/>
        <v>735</v>
      </c>
      <c r="BU17" s="77">
        <v>8</v>
      </c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12"/>
    </row>
    <row r="18" spans="1:138" s="3" customFormat="1" ht="15.75" customHeight="1">
      <c r="A18" s="116">
        <v>573</v>
      </c>
      <c r="B18" s="78" t="s">
        <v>96</v>
      </c>
      <c r="C18" s="81" t="s">
        <v>76</v>
      </c>
      <c r="D18" s="134">
        <v>20</v>
      </c>
      <c r="E18" s="135">
        <v>20</v>
      </c>
      <c r="F18" s="135">
        <v>20</v>
      </c>
      <c r="G18" s="135">
        <v>20</v>
      </c>
      <c r="H18" s="135">
        <v>20</v>
      </c>
      <c r="I18" s="135">
        <v>20</v>
      </c>
      <c r="J18" s="135">
        <v>20</v>
      </c>
      <c r="K18" s="135">
        <v>20</v>
      </c>
      <c r="L18" s="135"/>
      <c r="M18" s="136">
        <v>20</v>
      </c>
      <c r="N18" s="137">
        <v>10</v>
      </c>
      <c r="O18" s="135">
        <v>10</v>
      </c>
      <c r="P18" s="135"/>
      <c r="Q18" s="135">
        <v>10</v>
      </c>
      <c r="R18" s="135"/>
      <c r="S18" s="135">
        <v>10</v>
      </c>
      <c r="T18" s="135">
        <v>10</v>
      </c>
      <c r="U18" s="135">
        <v>10</v>
      </c>
      <c r="V18" s="135">
        <v>10</v>
      </c>
      <c r="W18" s="135">
        <v>10</v>
      </c>
      <c r="X18" s="135">
        <v>10</v>
      </c>
      <c r="Y18" s="135">
        <v>10</v>
      </c>
      <c r="Z18" s="135">
        <v>10</v>
      </c>
      <c r="AA18" s="135">
        <v>10</v>
      </c>
      <c r="AB18" s="135">
        <v>10</v>
      </c>
      <c r="AC18" s="135">
        <v>10</v>
      </c>
      <c r="AD18" s="135">
        <v>10</v>
      </c>
      <c r="AE18" s="135">
        <v>10</v>
      </c>
      <c r="AF18" s="135">
        <v>10</v>
      </c>
      <c r="AG18" s="135">
        <v>10</v>
      </c>
      <c r="AH18" s="135">
        <v>10</v>
      </c>
      <c r="AI18" s="135">
        <v>10</v>
      </c>
      <c r="AJ18" s="135">
        <v>10</v>
      </c>
      <c r="AK18" s="135"/>
      <c r="AL18" s="135">
        <v>10</v>
      </c>
      <c r="AM18" s="135">
        <v>10</v>
      </c>
      <c r="AN18" s="135">
        <v>10</v>
      </c>
      <c r="AO18" s="135">
        <v>10</v>
      </c>
      <c r="AP18" s="135">
        <v>10</v>
      </c>
      <c r="AQ18" s="135"/>
      <c r="AR18" s="135"/>
      <c r="AS18" s="136">
        <v>10</v>
      </c>
      <c r="AT18" s="137">
        <v>15</v>
      </c>
      <c r="AU18" s="135">
        <v>15</v>
      </c>
      <c r="AV18" s="135">
        <v>15</v>
      </c>
      <c r="AW18" s="135">
        <v>15</v>
      </c>
      <c r="AX18" s="135">
        <v>15</v>
      </c>
      <c r="AY18" s="135">
        <v>15</v>
      </c>
      <c r="AZ18" s="135">
        <v>15</v>
      </c>
      <c r="BA18" s="135">
        <v>15</v>
      </c>
      <c r="BB18" s="135">
        <v>15</v>
      </c>
      <c r="BC18" s="135">
        <v>15</v>
      </c>
      <c r="BD18" s="135">
        <v>15</v>
      </c>
      <c r="BE18" s="135">
        <v>15</v>
      </c>
      <c r="BF18" s="135">
        <v>15</v>
      </c>
      <c r="BG18" s="135">
        <v>15</v>
      </c>
      <c r="BH18" s="135">
        <v>15</v>
      </c>
      <c r="BI18" s="135">
        <v>15</v>
      </c>
      <c r="BJ18" s="135">
        <v>15</v>
      </c>
      <c r="BK18" s="135"/>
      <c r="BL18" s="135">
        <v>15</v>
      </c>
      <c r="BM18" s="136">
        <v>15</v>
      </c>
      <c r="BN18" s="99" t="s">
        <v>104</v>
      </c>
      <c r="BO18" s="100">
        <v>0.8357291666666667</v>
      </c>
      <c r="BP18" s="45" t="s">
        <v>101</v>
      </c>
      <c r="BQ18" s="94">
        <v>0.005555555555555556</v>
      </c>
      <c r="BR18" s="90">
        <v>1</v>
      </c>
      <c r="BS18" s="30">
        <v>0.1698263888888889</v>
      </c>
      <c r="BT18" s="73">
        <f t="shared" si="0"/>
        <v>735</v>
      </c>
      <c r="BU18" s="77">
        <v>7</v>
      </c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12"/>
    </row>
    <row r="19" spans="1:197" s="108" customFormat="1" ht="15.75" customHeight="1">
      <c r="A19" s="116">
        <v>377</v>
      </c>
      <c r="B19" s="78" t="s">
        <v>94</v>
      </c>
      <c r="C19" s="81" t="s">
        <v>72</v>
      </c>
      <c r="D19" s="134"/>
      <c r="E19" s="135">
        <v>20</v>
      </c>
      <c r="F19" s="135">
        <v>20</v>
      </c>
      <c r="G19" s="135">
        <v>20</v>
      </c>
      <c r="H19" s="135">
        <v>20</v>
      </c>
      <c r="I19" s="135">
        <v>20</v>
      </c>
      <c r="J19" s="135">
        <v>20</v>
      </c>
      <c r="K19" s="135">
        <v>20</v>
      </c>
      <c r="L19" s="135">
        <v>20</v>
      </c>
      <c r="M19" s="136">
        <v>20</v>
      </c>
      <c r="N19" s="137">
        <v>10</v>
      </c>
      <c r="O19" s="135">
        <v>10</v>
      </c>
      <c r="P19" s="135">
        <v>10</v>
      </c>
      <c r="Q19" s="135"/>
      <c r="R19" s="135">
        <v>10</v>
      </c>
      <c r="S19" s="135">
        <v>10</v>
      </c>
      <c r="T19" s="135"/>
      <c r="U19" s="135">
        <v>10</v>
      </c>
      <c r="V19" s="135">
        <v>10</v>
      </c>
      <c r="W19" s="135">
        <v>10</v>
      </c>
      <c r="X19" s="135">
        <v>10</v>
      </c>
      <c r="Y19" s="135">
        <v>10</v>
      </c>
      <c r="Z19" s="135">
        <v>10</v>
      </c>
      <c r="AA19" s="135"/>
      <c r="AB19" s="135">
        <v>10</v>
      </c>
      <c r="AC19" s="135"/>
      <c r="AD19" s="135">
        <v>10</v>
      </c>
      <c r="AE19" s="135">
        <v>10</v>
      </c>
      <c r="AF19" s="135">
        <v>10</v>
      </c>
      <c r="AG19" s="135">
        <v>10</v>
      </c>
      <c r="AH19" s="135">
        <v>10</v>
      </c>
      <c r="AI19" s="135">
        <v>10</v>
      </c>
      <c r="AJ19" s="135">
        <v>10</v>
      </c>
      <c r="AK19" s="135">
        <v>10</v>
      </c>
      <c r="AL19" s="135">
        <v>10</v>
      </c>
      <c r="AM19" s="135">
        <v>10</v>
      </c>
      <c r="AN19" s="135">
        <v>10</v>
      </c>
      <c r="AO19" s="135">
        <v>10</v>
      </c>
      <c r="AP19" s="135"/>
      <c r="AQ19" s="135"/>
      <c r="AR19" s="135">
        <v>10</v>
      </c>
      <c r="AS19" s="136">
        <v>10</v>
      </c>
      <c r="AT19" s="137">
        <v>15</v>
      </c>
      <c r="AU19" s="135">
        <v>15</v>
      </c>
      <c r="AV19" s="135">
        <v>15</v>
      </c>
      <c r="AW19" s="135">
        <v>15</v>
      </c>
      <c r="AX19" s="135">
        <v>15</v>
      </c>
      <c r="AY19" s="135">
        <v>15</v>
      </c>
      <c r="AZ19" s="135">
        <v>15</v>
      </c>
      <c r="BA19" s="135">
        <v>15</v>
      </c>
      <c r="BB19" s="135">
        <v>15</v>
      </c>
      <c r="BC19" s="135">
        <v>15</v>
      </c>
      <c r="BD19" s="135">
        <v>15</v>
      </c>
      <c r="BE19" s="135">
        <v>15</v>
      </c>
      <c r="BF19" s="135"/>
      <c r="BG19" s="135">
        <v>15</v>
      </c>
      <c r="BH19" s="135">
        <v>15</v>
      </c>
      <c r="BI19" s="135">
        <v>15</v>
      </c>
      <c r="BJ19" s="135">
        <v>15</v>
      </c>
      <c r="BK19" s="135">
        <v>15</v>
      </c>
      <c r="BL19" s="135">
        <v>15</v>
      </c>
      <c r="BM19" s="136">
        <v>15</v>
      </c>
      <c r="BN19" s="99" t="s">
        <v>99</v>
      </c>
      <c r="BO19" s="100">
        <v>0.2906944444444444</v>
      </c>
      <c r="BP19" s="45" t="s">
        <v>100</v>
      </c>
      <c r="BQ19" s="94">
        <v>0.9354166666666667</v>
      </c>
      <c r="BR19" s="95">
        <v>0</v>
      </c>
      <c r="BS19" s="94">
        <v>0.6447222222222222</v>
      </c>
      <c r="BT19" s="73">
        <f t="shared" si="0"/>
        <v>725</v>
      </c>
      <c r="BU19" s="77">
        <v>6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12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38" s="3" customFormat="1" ht="15.75" customHeight="1">
      <c r="A20" s="116">
        <v>343</v>
      </c>
      <c r="B20" s="78" t="s">
        <v>93</v>
      </c>
      <c r="C20" s="81" t="s">
        <v>71</v>
      </c>
      <c r="D20" s="134">
        <v>20</v>
      </c>
      <c r="E20" s="135">
        <v>20</v>
      </c>
      <c r="F20" s="135">
        <v>20</v>
      </c>
      <c r="G20" s="135">
        <v>20</v>
      </c>
      <c r="H20" s="135">
        <v>20</v>
      </c>
      <c r="I20" s="135">
        <v>20</v>
      </c>
      <c r="J20" s="135"/>
      <c r="K20" s="135">
        <v>20</v>
      </c>
      <c r="L20" s="135">
        <v>20</v>
      </c>
      <c r="M20" s="136">
        <v>20</v>
      </c>
      <c r="N20" s="137">
        <v>10</v>
      </c>
      <c r="O20" s="135">
        <v>10</v>
      </c>
      <c r="P20" s="135">
        <v>10</v>
      </c>
      <c r="Q20" s="135"/>
      <c r="R20" s="135">
        <v>10</v>
      </c>
      <c r="S20" s="135"/>
      <c r="T20" s="135"/>
      <c r="U20" s="135">
        <v>10</v>
      </c>
      <c r="V20" s="135">
        <v>10</v>
      </c>
      <c r="W20" s="135">
        <v>10</v>
      </c>
      <c r="X20" s="135">
        <v>10</v>
      </c>
      <c r="Y20" s="135">
        <v>10</v>
      </c>
      <c r="Z20" s="135">
        <v>10</v>
      </c>
      <c r="AA20" s="135"/>
      <c r="AB20" s="135">
        <v>10</v>
      </c>
      <c r="AC20" s="135">
        <v>10</v>
      </c>
      <c r="AD20" s="135">
        <v>10</v>
      </c>
      <c r="AE20" s="135"/>
      <c r="AF20" s="135">
        <v>10</v>
      </c>
      <c r="AG20" s="135">
        <v>10</v>
      </c>
      <c r="AH20" s="135">
        <v>10</v>
      </c>
      <c r="AI20" s="135">
        <v>10</v>
      </c>
      <c r="AJ20" s="135">
        <v>10</v>
      </c>
      <c r="AK20" s="135"/>
      <c r="AL20" s="135">
        <v>10</v>
      </c>
      <c r="AM20" s="135">
        <v>10</v>
      </c>
      <c r="AN20" s="135">
        <v>10</v>
      </c>
      <c r="AO20" s="135">
        <v>10</v>
      </c>
      <c r="AP20" s="135">
        <v>10</v>
      </c>
      <c r="AQ20" s="135"/>
      <c r="AR20" s="135">
        <v>10</v>
      </c>
      <c r="AS20" s="136"/>
      <c r="AT20" s="137">
        <v>15</v>
      </c>
      <c r="AU20" s="135">
        <v>15</v>
      </c>
      <c r="AV20" s="135">
        <v>15</v>
      </c>
      <c r="AW20" s="135">
        <v>15</v>
      </c>
      <c r="AX20" s="135">
        <v>15</v>
      </c>
      <c r="AY20" s="135">
        <v>15</v>
      </c>
      <c r="AZ20" s="135">
        <v>15</v>
      </c>
      <c r="BA20" s="135">
        <v>15</v>
      </c>
      <c r="BB20" s="135">
        <v>15</v>
      </c>
      <c r="BC20" s="135">
        <v>15</v>
      </c>
      <c r="BD20" s="135">
        <v>15</v>
      </c>
      <c r="BE20" s="135"/>
      <c r="BF20" s="135">
        <v>15</v>
      </c>
      <c r="BG20" s="135">
        <v>15</v>
      </c>
      <c r="BH20" s="135">
        <v>15</v>
      </c>
      <c r="BI20" s="135">
        <v>15</v>
      </c>
      <c r="BJ20" s="135">
        <v>15</v>
      </c>
      <c r="BK20" s="135">
        <v>15</v>
      </c>
      <c r="BL20" s="135">
        <v>15</v>
      </c>
      <c r="BM20" s="136">
        <v>15</v>
      </c>
      <c r="BN20" s="99" t="s">
        <v>99</v>
      </c>
      <c r="BO20" s="100">
        <v>0.2843865740740741</v>
      </c>
      <c r="BP20" s="45" t="s">
        <v>100</v>
      </c>
      <c r="BQ20" s="94">
        <v>0.9854166666666666</v>
      </c>
      <c r="BR20" s="95">
        <v>0</v>
      </c>
      <c r="BS20" s="94">
        <v>0.7010300925925925</v>
      </c>
      <c r="BT20" s="73">
        <f t="shared" si="0"/>
        <v>705</v>
      </c>
      <c r="BU20" s="77">
        <v>5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12"/>
    </row>
    <row r="21" spans="1:138" s="3" customFormat="1" ht="15.75" customHeight="1">
      <c r="A21" s="116">
        <v>13</v>
      </c>
      <c r="B21" s="78" t="s">
        <v>113</v>
      </c>
      <c r="C21" s="81" t="s">
        <v>56</v>
      </c>
      <c r="D21" s="134"/>
      <c r="E21" s="135">
        <v>20</v>
      </c>
      <c r="F21" s="135">
        <v>20</v>
      </c>
      <c r="G21" s="135">
        <v>20</v>
      </c>
      <c r="H21" s="135">
        <v>20</v>
      </c>
      <c r="I21" s="135">
        <v>20</v>
      </c>
      <c r="J21" s="135"/>
      <c r="K21" s="135">
        <v>20</v>
      </c>
      <c r="L21" s="135"/>
      <c r="M21" s="136">
        <v>20</v>
      </c>
      <c r="N21" s="137">
        <v>10</v>
      </c>
      <c r="O21" s="135">
        <v>10</v>
      </c>
      <c r="P21" s="135"/>
      <c r="Q21" s="135">
        <v>10</v>
      </c>
      <c r="R21" s="135">
        <v>10</v>
      </c>
      <c r="S21" s="135">
        <v>10</v>
      </c>
      <c r="T21" s="135"/>
      <c r="U21" s="135">
        <v>10</v>
      </c>
      <c r="V21" s="135">
        <v>10</v>
      </c>
      <c r="W21" s="135">
        <v>10</v>
      </c>
      <c r="X21" s="135">
        <v>10</v>
      </c>
      <c r="Y21" s="135">
        <v>10</v>
      </c>
      <c r="Z21" s="135">
        <v>10</v>
      </c>
      <c r="AA21" s="135">
        <v>10</v>
      </c>
      <c r="AB21" s="135">
        <v>10</v>
      </c>
      <c r="AC21" s="135"/>
      <c r="AD21" s="135">
        <v>10</v>
      </c>
      <c r="AE21" s="135">
        <v>10</v>
      </c>
      <c r="AF21" s="135">
        <v>10</v>
      </c>
      <c r="AG21" s="135">
        <v>10</v>
      </c>
      <c r="AH21" s="135">
        <v>10</v>
      </c>
      <c r="AI21" s="135">
        <v>10</v>
      </c>
      <c r="AJ21" s="135">
        <v>10</v>
      </c>
      <c r="AK21" s="135"/>
      <c r="AL21" s="135">
        <v>10</v>
      </c>
      <c r="AM21" s="135">
        <v>10</v>
      </c>
      <c r="AN21" s="135">
        <v>10</v>
      </c>
      <c r="AO21" s="135">
        <v>10</v>
      </c>
      <c r="AP21" s="135"/>
      <c r="AQ21" s="135"/>
      <c r="AR21" s="135">
        <v>10</v>
      </c>
      <c r="AS21" s="136">
        <v>10</v>
      </c>
      <c r="AT21" s="137">
        <v>15</v>
      </c>
      <c r="AU21" s="135">
        <v>15</v>
      </c>
      <c r="AV21" s="135">
        <v>15</v>
      </c>
      <c r="AW21" s="135">
        <v>15</v>
      </c>
      <c r="AX21" s="135">
        <v>15</v>
      </c>
      <c r="AY21" s="135">
        <v>15</v>
      </c>
      <c r="AZ21" s="135">
        <v>15</v>
      </c>
      <c r="BA21" s="135">
        <v>15</v>
      </c>
      <c r="BB21" s="135">
        <v>15</v>
      </c>
      <c r="BC21" s="135">
        <v>15</v>
      </c>
      <c r="BD21" s="135">
        <v>15</v>
      </c>
      <c r="BE21" s="135">
        <v>15</v>
      </c>
      <c r="BF21" s="135"/>
      <c r="BG21" s="135">
        <v>15</v>
      </c>
      <c r="BH21" s="135"/>
      <c r="BI21" s="135">
        <v>15</v>
      </c>
      <c r="BJ21" s="135">
        <v>15</v>
      </c>
      <c r="BK21" s="135">
        <v>15</v>
      </c>
      <c r="BL21" s="135">
        <v>15</v>
      </c>
      <c r="BM21" s="136">
        <v>15</v>
      </c>
      <c r="BN21" s="99" t="s">
        <v>104</v>
      </c>
      <c r="BO21" s="100">
        <v>0.39252314814814815</v>
      </c>
      <c r="BP21" s="45" t="s">
        <v>100</v>
      </c>
      <c r="BQ21" s="94">
        <v>0.08611111111111112</v>
      </c>
      <c r="BR21" s="95">
        <v>0</v>
      </c>
      <c r="BS21" s="94">
        <v>0.693587962962963</v>
      </c>
      <c r="BT21" s="73">
        <f t="shared" si="0"/>
        <v>670</v>
      </c>
      <c r="BU21" s="77">
        <v>4</v>
      </c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12"/>
    </row>
    <row r="22" spans="1:138" s="3" customFormat="1" ht="15.75" customHeight="1">
      <c r="A22" s="116">
        <v>2</v>
      </c>
      <c r="B22" s="78" t="s">
        <v>80</v>
      </c>
      <c r="C22" s="81" t="s">
        <v>52</v>
      </c>
      <c r="D22" s="134"/>
      <c r="E22" s="135"/>
      <c r="F22" s="135">
        <v>20</v>
      </c>
      <c r="G22" s="135">
        <v>20</v>
      </c>
      <c r="H22" s="135">
        <v>20</v>
      </c>
      <c r="I22" s="135">
        <v>20</v>
      </c>
      <c r="J22" s="135">
        <v>20</v>
      </c>
      <c r="K22" s="135"/>
      <c r="L22" s="135"/>
      <c r="M22" s="136">
        <v>20</v>
      </c>
      <c r="N22" s="137">
        <v>10</v>
      </c>
      <c r="O22" s="135">
        <v>10</v>
      </c>
      <c r="P22" s="135"/>
      <c r="Q22" s="135"/>
      <c r="R22" s="135">
        <v>10</v>
      </c>
      <c r="S22" s="135">
        <v>10</v>
      </c>
      <c r="T22" s="135">
        <v>10</v>
      </c>
      <c r="U22" s="135">
        <v>10</v>
      </c>
      <c r="V22" s="135">
        <v>10</v>
      </c>
      <c r="W22" s="135">
        <v>10</v>
      </c>
      <c r="X22" s="135">
        <v>10</v>
      </c>
      <c r="Y22" s="135">
        <v>10</v>
      </c>
      <c r="Z22" s="135"/>
      <c r="AA22" s="135">
        <v>10</v>
      </c>
      <c r="AB22" s="135">
        <v>10</v>
      </c>
      <c r="AC22" s="135"/>
      <c r="AD22" s="135">
        <v>10</v>
      </c>
      <c r="AE22" s="135">
        <v>10</v>
      </c>
      <c r="AF22" s="135">
        <v>10</v>
      </c>
      <c r="AG22" s="135">
        <v>10</v>
      </c>
      <c r="AH22" s="135">
        <v>10</v>
      </c>
      <c r="AI22" s="135">
        <v>10</v>
      </c>
      <c r="AJ22" s="135">
        <v>10</v>
      </c>
      <c r="AK22" s="135"/>
      <c r="AL22" s="135">
        <v>10</v>
      </c>
      <c r="AM22" s="135">
        <v>10</v>
      </c>
      <c r="AN22" s="135">
        <v>10</v>
      </c>
      <c r="AO22" s="135">
        <v>10</v>
      </c>
      <c r="AP22" s="135">
        <v>10</v>
      </c>
      <c r="AQ22" s="135">
        <v>10</v>
      </c>
      <c r="AR22" s="135">
        <v>10</v>
      </c>
      <c r="AS22" s="136">
        <v>10</v>
      </c>
      <c r="AT22" s="137">
        <v>15</v>
      </c>
      <c r="AU22" s="135">
        <v>15</v>
      </c>
      <c r="AV22" s="135">
        <v>15</v>
      </c>
      <c r="AW22" s="135"/>
      <c r="AX22" s="135">
        <v>15</v>
      </c>
      <c r="AY22" s="135">
        <v>15</v>
      </c>
      <c r="AZ22" s="135">
        <v>15</v>
      </c>
      <c r="BA22" s="135">
        <v>15</v>
      </c>
      <c r="BB22" s="135">
        <v>15</v>
      </c>
      <c r="BC22" s="135">
        <v>15</v>
      </c>
      <c r="BD22" s="135">
        <v>15</v>
      </c>
      <c r="BE22" s="135">
        <v>15</v>
      </c>
      <c r="BF22" s="135">
        <v>15</v>
      </c>
      <c r="BG22" s="135">
        <v>15</v>
      </c>
      <c r="BH22" s="135"/>
      <c r="BI22" s="135">
        <v>15</v>
      </c>
      <c r="BJ22" s="135">
        <v>15</v>
      </c>
      <c r="BK22" s="135"/>
      <c r="BL22" s="135">
        <v>15</v>
      </c>
      <c r="BM22" s="136">
        <v>15</v>
      </c>
      <c r="BN22" s="109" t="s">
        <v>104</v>
      </c>
      <c r="BO22" s="100">
        <v>0.4229513888888889</v>
      </c>
      <c r="BP22" s="74" t="s">
        <v>99</v>
      </c>
      <c r="BQ22" s="92">
        <v>0.9819444444444444</v>
      </c>
      <c r="BR22" s="90">
        <v>1</v>
      </c>
      <c r="BS22" s="92">
        <v>0.5589930555555556</v>
      </c>
      <c r="BT22" s="73">
        <f t="shared" si="0"/>
        <v>645</v>
      </c>
      <c r="BU22" s="77">
        <v>3</v>
      </c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2"/>
    </row>
    <row r="23" spans="1:138" s="3" customFormat="1" ht="15.75" customHeight="1">
      <c r="A23" s="116">
        <v>4</v>
      </c>
      <c r="B23" s="78" t="s">
        <v>114</v>
      </c>
      <c r="C23" s="81" t="s">
        <v>53</v>
      </c>
      <c r="D23" s="134"/>
      <c r="E23" s="135">
        <v>20</v>
      </c>
      <c r="F23" s="135">
        <v>20</v>
      </c>
      <c r="G23" s="135">
        <v>20</v>
      </c>
      <c r="H23" s="135">
        <v>20</v>
      </c>
      <c r="I23" s="135">
        <v>20</v>
      </c>
      <c r="J23" s="135">
        <v>20</v>
      </c>
      <c r="K23" s="135">
        <v>20</v>
      </c>
      <c r="L23" s="135"/>
      <c r="M23" s="136"/>
      <c r="N23" s="137">
        <v>10</v>
      </c>
      <c r="O23" s="135">
        <v>10</v>
      </c>
      <c r="P23" s="135">
        <v>10</v>
      </c>
      <c r="Q23" s="135"/>
      <c r="R23" s="135">
        <v>10</v>
      </c>
      <c r="S23" s="135">
        <v>10</v>
      </c>
      <c r="T23" s="135"/>
      <c r="U23" s="135">
        <v>10</v>
      </c>
      <c r="V23" s="135">
        <v>10</v>
      </c>
      <c r="W23" s="135">
        <v>10</v>
      </c>
      <c r="X23" s="135">
        <v>10</v>
      </c>
      <c r="Y23" s="135">
        <v>10</v>
      </c>
      <c r="Z23" s="135">
        <v>10</v>
      </c>
      <c r="AA23" s="135"/>
      <c r="AB23" s="135">
        <v>10</v>
      </c>
      <c r="AC23" s="135"/>
      <c r="AD23" s="135">
        <v>10</v>
      </c>
      <c r="AE23" s="135">
        <v>10</v>
      </c>
      <c r="AF23" s="135">
        <v>10</v>
      </c>
      <c r="AG23" s="135">
        <v>10</v>
      </c>
      <c r="AH23" s="135">
        <v>10</v>
      </c>
      <c r="AI23" s="135">
        <v>10</v>
      </c>
      <c r="AJ23" s="135">
        <v>10</v>
      </c>
      <c r="AK23" s="135"/>
      <c r="AL23" s="135">
        <v>10</v>
      </c>
      <c r="AM23" s="135">
        <v>10</v>
      </c>
      <c r="AN23" s="135">
        <v>10</v>
      </c>
      <c r="AO23" s="135">
        <v>10</v>
      </c>
      <c r="AP23" s="135"/>
      <c r="AQ23" s="135"/>
      <c r="AR23" s="135">
        <v>10</v>
      </c>
      <c r="AS23" s="136">
        <v>10</v>
      </c>
      <c r="AT23" s="137">
        <v>15</v>
      </c>
      <c r="AU23" s="135">
        <v>15</v>
      </c>
      <c r="AV23" s="135">
        <v>15</v>
      </c>
      <c r="AW23" s="135">
        <v>15</v>
      </c>
      <c r="AX23" s="135">
        <v>15</v>
      </c>
      <c r="AY23" s="135">
        <v>15</v>
      </c>
      <c r="AZ23" s="135">
        <v>15</v>
      </c>
      <c r="BA23" s="135"/>
      <c r="BB23" s="135">
        <v>15</v>
      </c>
      <c r="BC23" s="135">
        <v>15</v>
      </c>
      <c r="BD23" s="135"/>
      <c r="BE23" s="135">
        <v>15</v>
      </c>
      <c r="BF23" s="135"/>
      <c r="BG23" s="135">
        <v>15</v>
      </c>
      <c r="BH23" s="135"/>
      <c r="BI23" s="135">
        <v>15</v>
      </c>
      <c r="BJ23" s="135">
        <v>15</v>
      </c>
      <c r="BK23" s="135">
        <v>15</v>
      </c>
      <c r="BL23" s="135">
        <v>15</v>
      </c>
      <c r="BM23" s="136">
        <v>15</v>
      </c>
      <c r="BN23" s="99" t="s">
        <v>104</v>
      </c>
      <c r="BO23" s="100">
        <v>0.006122685185185185</v>
      </c>
      <c r="BP23" s="74" t="s">
        <v>100</v>
      </c>
      <c r="BQ23" s="92">
        <v>0.579861111111111</v>
      </c>
      <c r="BR23" s="90">
        <v>1</v>
      </c>
      <c r="BS23" s="92">
        <v>0.5737384259259259</v>
      </c>
      <c r="BT23" s="73">
        <f t="shared" si="0"/>
        <v>630</v>
      </c>
      <c r="BU23" s="77">
        <v>2</v>
      </c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12"/>
    </row>
    <row r="24" spans="1:138" s="3" customFormat="1" ht="15.75" customHeight="1">
      <c r="A24" s="116">
        <v>321</v>
      </c>
      <c r="B24" s="78" t="s">
        <v>92</v>
      </c>
      <c r="C24" s="81" t="s">
        <v>70</v>
      </c>
      <c r="D24" s="134">
        <v>20</v>
      </c>
      <c r="E24" s="135">
        <v>20</v>
      </c>
      <c r="F24" s="135">
        <v>20</v>
      </c>
      <c r="G24" s="135">
        <v>20</v>
      </c>
      <c r="H24" s="135">
        <v>20</v>
      </c>
      <c r="I24" s="135">
        <v>20</v>
      </c>
      <c r="J24" s="135">
        <v>20</v>
      </c>
      <c r="K24" s="135">
        <v>20</v>
      </c>
      <c r="L24" s="135">
        <v>20</v>
      </c>
      <c r="M24" s="136">
        <v>20</v>
      </c>
      <c r="N24" s="137"/>
      <c r="O24" s="135">
        <v>10</v>
      </c>
      <c r="P24" s="135"/>
      <c r="Q24" s="135">
        <v>10</v>
      </c>
      <c r="R24" s="135">
        <v>10</v>
      </c>
      <c r="S24" s="135">
        <v>10</v>
      </c>
      <c r="T24" s="135"/>
      <c r="U24" s="135">
        <v>10</v>
      </c>
      <c r="V24" s="135">
        <v>10</v>
      </c>
      <c r="W24" s="135">
        <v>10</v>
      </c>
      <c r="X24" s="135">
        <v>10</v>
      </c>
      <c r="Y24" s="135">
        <v>10</v>
      </c>
      <c r="Z24" s="135">
        <v>10</v>
      </c>
      <c r="AA24" s="135">
        <v>10</v>
      </c>
      <c r="AB24" s="135">
        <v>10</v>
      </c>
      <c r="AC24" s="135">
        <v>10</v>
      </c>
      <c r="AD24" s="135">
        <v>10</v>
      </c>
      <c r="AE24" s="135"/>
      <c r="AF24" s="135">
        <v>10</v>
      </c>
      <c r="AG24" s="135">
        <v>10</v>
      </c>
      <c r="AH24" s="135">
        <v>10</v>
      </c>
      <c r="AI24" s="135">
        <v>10</v>
      </c>
      <c r="AJ24" s="135"/>
      <c r="AK24" s="135"/>
      <c r="AL24" s="135">
        <v>10</v>
      </c>
      <c r="AM24" s="135">
        <v>10</v>
      </c>
      <c r="AN24" s="135">
        <v>10</v>
      </c>
      <c r="AO24" s="135"/>
      <c r="AP24" s="135"/>
      <c r="AQ24" s="135"/>
      <c r="AR24" s="135"/>
      <c r="AS24" s="136"/>
      <c r="AT24" s="137">
        <v>15</v>
      </c>
      <c r="AU24" s="135">
        <v>15</v>
      </c>
      <c r="AV24" s="135">
        <v>15</v>
      </c>
      <c r="AW24" s="135">
        <v>15</v>
      </c>
      <c r="AX24" s="135">
        <v>15</v>
      </c>
      <c r="AY24" s="135">
        <v>15</v>
      </c>
      <c r="AZ24" s="135">
        <v>15</v>
      </c>
      <c r="BA24" s="135">
        <v>15</v>
      </c>
      <c r="BB24" s="135">
        <v>15</v>
      </c>
      <c r="BC24" s="135">
        <v>15</v>
      </c>
      <c r="BD24" s="135">
        <v>15</v>
      </c>
      <c r="BE24" s="135"/>
      <c r="BF24" s="135"/>
      <c r="BG24" s="135"/>
      <c r="BH24" s="135">
        <v>15</v>
      </c>
      <c r="BI24" s="135"/>
      <c r="BJ24" s="135"/>
      <c r="BK24" s="135"/>
      <c r="BL24" s="135">
        <v>15</v>
      </c>
      <c r="BM24" s="136">
        <v>15</v>
      </c>
      <c r="BN24" s="99" t="s">
        <v>99</v>
      </c>
      <c r="BO24" s="100">
        <v>0.4434027777777778</v>
      </c>
      <c r="BP24" s="45" t="s">
        <v>100</v>
      </c>
      <c r="BQ24" s="94">
        <v>0.9020833333333332</v>
      </c>
      <c r="BR24" s="95">
        <v>0</v>
      </c>
      <c r="BS24" s="94">
        <v>0.45868055555555554</v>
      </c>
      <c r="BT24" s="73">
        <f t="shared" si="0"/>
        <v>620</v>
      </c>
      <c r="BU24" s="77">
        <v>1</v>
      </c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12"/>
    </row>
    <row r="25" spans="1:138" s="3" customFormat="1" ht="15.75" customHeight="1">
      <c r="A25" s="116">
        <v>15</v>
      </c>
      <c r="B25" s="78" t="s">
        <v>82</v>
      </c>
      <c r="C25" s="81" t="s">
        <v>57</v>
      </c>
      <c r="D25" s="134">
        <v>20</v>
      </c>
      <c r="E25" s="135"/>
      <c r="F25" s="135"/>
      <c r="G25" s="135">
        <v>20</v>
      </c>
      <c r="H25" s="135">
        <v>20</v>
      </c>
      <c r="I25" s="135">
        <v>20</v>
      </c>
      <c r="J25" s="135"/>
      <c r="K25" s="135"/>
      <c r="L25" s="135">
        <v>20</v>
      </c>
      <c r="M25" s="136"/>
      <c r="N25" s="137">
        <v>10</v>
      </c>
      <c r="O25" s="135">
        <v>10</v>
      </c>
      <c r="P25" s="135">
        <v>10</v>
      </c>
      <c r="Q25" s="135"/>
      <c r="R25" s="135">
        <v>10</v>
      </c>
      <c r="S25" s="135">
        <v>10</v>
      </c>
      <c r="T25" s="135"/>
      <c r="U25" s="135">
        <v>10</v>
      </c>
      <c r="V25" s="135">
        <v>10</v>
      </c>
      <c r="W25" s="135">
        <v>10</v>
      </c>
      <c r="X25" s="135">
        <v>10</v>
      </c>
      <c r="Y25" s="135">
        <v>10</v>
      </c>
      <c r="Z25" s="135">
        <v>10</v>
      </c>
      <c r="AA25" s="135">
        <v>10</v>
      </c>
      <c r="AB25" s="135">
        <v>10</v>
      </c>
      <c r="AC25" s="135">
        <v>10</v>
      </c>
      <c r="AD25" s="135">
        <v>10</v>
      </c>
      <c r="AE25" s="135"/>
      <c r="AF25" s="135">
        <v>10</v>
      </c>
      <c r="AG25" s="135">
        <v>10</v>
      </c>
      <c r="AH25" s="135">
        <v>10</v>
      </c>
      <c r="AI25" s="135">
        <v>10</v>
      </c>
      <c r="AJ25" s="135">
        <v>10</v>
      </c>
      <c r="AK25" s="135" t="s">
        <v>106</v>
      </c>
      <c r="AL25" s="135">
        <v>10</v>
      </c>
      <c r="AM25" s="135">
        <v>10</v>
      </c>
      <c r="AN25" s="135">
        <v>10</v>
      </c>
      <c r="AO25" s="135">
        <v>10</v>
      </c>
      <c r="AP25" s="135"/>
      <c r="AQ25" s="135"/>
      <c r="AR25" s="135">
        <v>10</v>
      </c>
      <c r="AS25" s="136">
        <v>10</v>
      </c>
      <c r="AT25" s="137">
        <v>15</v>
      </c>
      <c r="AU25" s="135">
        <v>15</v>
      </c>
      <c r="AV25" s="135">
        <v>15</v>
      </c>
      <c r="AW25" s="135">
        <v>15</v>
      </c>
      <c r="AX25" s="135">
        <v>15</v>
      </c>
      <c r="AY25" s="135">
        <v>15</v>
      </c>
      <c r="AZ25" s="135">
        <v>15</v>
      </c>
      <c r="BA25" s="135">
        <v>15</v>
      </c>
      <c r="BB25" s="135">
        <v>15</v>
      </c>
      <c r="BC25" s="135">
        <v>15</v>
      </c>
      <c r="BD25" s="135"/>
      <c r="BE25" s="135">
        <v>15</v>
      </c>
      <c r="BF25" s="135"/>
      <c r="BG25" s="135">
        <v>15</v>
      </c>
      <c r="BH25" s="135">
        <v>15</v>
      </c>
      <c r="BI25" s="135"/>
      <c r="BJ25" s="135">
        <v>15</v>
      </c>
      <c r="BK25" s="135">
        <v>15</v>
      </c>
      <c r="BL25" s="135">
        <v>15</v>
      </c>
      <c r="BM25" s="136">
        <v>15</v>
      </c>
      <c r="BN25" s="99" t="s">
        <v>99</v>
      </c>
      <c r="BO25" s="100">
        <v>0.32557870370370373</v>
      </c>
      <c r="BP25" s="45" t="s">
        <v>101</v>
      </c>
      <c r="BQ25" s="94">
        <v>0.6979166666666666</v>
      </c>
      <c r="BR25" s="90">
        <v>1</v>
      </c>
      <c r="BS25" s="94">
        <v>0.372337962962963</v>
      </c>
      <c r="BT25" s="73">
        <f t="shared" si="0"/>
        <v>615</v>
      </c>
      <c r="BU25" s="77">
        <v>0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12"/>
    </row>
    <row r="26" spans="1:138" s="3" customFormat="1" ht="15.75" customHeight="1">
      <c r="A26" s="116">
        <v>17</v>
      </c>
      <c r="B26" s="78" t="s">
        <v>83</v>
      </c>
      <c r="C26" s="81" t="s">
        <v>58</v>
      </c>
      <c r="D26" s="134"/>
      <c r="E26" s="135"/>
      <c r="F26" s="135"/>
      <c r="G26" s="135">
        <v>20</v>
      </c>
      <c r="H26" s="135"/>
      <c r="I26" s="135"/>
      <c r="J26" s="135"/>
      <c r="K26" s="135"/>
      <c r="L26" s="135"/>
      <c r="M26" s="136">
        <v>20</v>
      </c>
      <c r="N26" s="137">
        <v>10</v>
      </c>
      <c r="O26" s="135">
        <v>10</v>
      </c>
      <c r="P26" s="135">
        <v>10</v>
      </c>
      <c r="Q26" s="135"/>
      <c r="R26" s="135"/>
      <c r="S26" s="135">
        <v>10</v>
      </c>
      <c r="T26" s="135"/>
      <c r="U26" s="135">
        <v>10</v>
      </c>
      <c r="V26" s="135">
        <v>10</v>
      </c>
      <c r="W26" s="135">
        <v>10</v>
      </c>
      <c r="X26" s="135"/>
      <c r="Y26" s="135">
        <v>10</v>
      </c>
      <c r="Z26" s="135">
        <v>10</v>
      </c>
      <c r="AA26" s="135"/>
      <c r="AB26" s="135">
        <v>10</v>
      </c>
      <c r="AC26" s="135">
        <v>10</v>
      </c>
      <c r="AD26" s="135">
        <v>10</v>
      </c>
      <c r="AE26" s="135"/>
      <c r="AF26" s="135">
        <v>10</v>
      </c>
      <c r="AG26" s="135">
        <v>10</v>
      </c>
      <c r="AH26" s="135">
        <v>10</v>
      </c>
      <c r="AI26" s="135">
        <v>10</v>
      </c>
      <c r="AJ26" s="135"/>
      <c r="AK26" s="135"/>
      <c r="AL26" s="135"/>
      <c r="AM26" s="135">
        <v>10</v>
      </c>
      <c r="AN26" s="135">
        <v>10</v>
      </c>
      <c r="AO26" s="135"/>
      <c r="AP26" s="135"/>
      <c r="AQ26" s="135">
        <v>10</v>
      </c>
      <c r="AR26" s="135">
        <v>10</v>
      </c>
      <c r="AS26" s="136"/>
      <c r="AT26" s="137">
        <v>15</v>
      </c>
      <c r="AU26" s="135">
        <v>15</v>
      </c>
      <c r="AV26" s="135">
        <v>15</v>
      </c>
      <c r="AW26" s="135">
        <v>15</v>
      </c>
      <c r="AX26" s="135">
        <v>15</v>
      </c>
      <c r="AY26" s="135">
        <v>15</v>
      </c>
      <c r="AZ26" s="135">
        <v>15</v>
      </c>
      <c r="BA26" s="135">
        <v>15</v>
      </c>
      <c r="BB26" s="135">
        <v>15</v>
      </c>
      <c r="BC26" s="135">
        <v>15</v>
      </c>
      <c r="BD26" s="135">
        <v>15</v>
      </c>
      <c r="BE26" s="135">
        <v>15</v>
      </c>
      <c r="BF26" s="135"/>
      <c r="BG26" s="135"/>
      <c r="BH26" s="135">
        <v>15</v>
      </c>
      <c r="BI26" s="135"/>
      <c r="BJ26" s="135"/>
      <c r="BK26" s="135">
        <v>15</v>
      </c>
      <c r="BL26" s="135">
        <v>15</v>
      </c>
      <c r="BM26" s="136">
        <v>15</v>
      </c>
      <c r="BN26" s="99" t="s">
        <v>99</v>
      </c>
      <c r="BO26" s="100">
        <v>0.41618055555555555</v>
      </c>
      <c r="BP26" s="45" t="s">
        <v>100</v>
      </c>
      <c r="BQ26" s="94">
        <v>0.8597222222222222</v>
      </c>
      <c r="BR26" s="95">
        <v>0</v>
      </c>
      <c r="BS26" s="94">
        <v>0.44354166666666667</v>
      </c>
      <c r="BT26" s="73">
        <f t="shared" si="0"/>
        <v>480</v>
      </c>
      <c r="BU26" s="77">
        <v>0</v>
      </c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12"/>
    </row>
    <row r="27" spans="1:138" s="3" customFormat="1" ht="15.75" customHeight="1">
      <c r="A27" s="116">
        <v>260</v>
      </c>
      <c r="B27" s="78" t="s">
        <v>90</v>
      </c>
      <c r="C27" s="81" t="s">
        <v>68</v>
      </c>
      <c r="D27" s="134"/>
      <c r="E27" s="135">
        <v>20</v>
      </c>
      <c r="F27" s="135"/>
      <c r="G27" s="135"/>
      <c r="H27" s="135"/>
      <c r="I27" s="135"/>
      <c r="J27" s="135"/>
      <c r="K27" s="135"/>
      <c r="L27" s="135"/>
      <c r="M27" s="136">
        <v>20</v>
      </c>
      <c r="N27" s="137">
        <v>10</v>
      </c>
      <c r="O27" s="135">
        <v>10</v>
      </c>
      <c r="P27" s="135">
        <v>10</v>
      </c>
      <c r="Q27" s="135">
        <v>10</v>
      </c>
      <c r="R27" s="135">
        <v>10</v>
      </c>
      <c r="S27" s="135"/>
      <c r="T27" s="135"/>
      <c r="U27" s="135">
        <v>10</v>
      </c>
      <c r="V27" s="135">
        <v>10</v>
      </c>
      <c r="W27" s="135">
        <v>10</v>
      </c>
      <c r="X27" s="135">
        <v>10</v>
      </c>
      <c r="Y27" s="135">
        <v>10</v>
      </c>
      <c r="Z27" s="135"/>
      <c r="AA27" s="135"/>
      <c r="AB27" s="135">
        <v>10</v>
      </c>
      <c r="AC27" s="135"/>
      <c r="AD27" s="135">
        <v>10</v>
      </c>
      <c r="AE27" s="135"/>
      <c r="AF27" s="135">
        <v>10</v>
      </c>
      <c r="AG27" s="135">
        <v>10</v>
      </c>
      <c r="AH27" s="135">
        <v>10</v>
      </c>
      <c r="AI27" s="135">
        <v>10</v>
      </c>
      <c r="AJ27" s="135"/>
      <c r="AK27" s="135"/>
      <c r="AL27" s="135">
        <v>10</v>
      </c>
      <c r="AM27" s="135">
        <v>10</v>
      </c>
      <c r="AN27" s="135">
        <v>10</v>
      </c>
      <c r="AO27" s="135">
        <v>10</v>
      </c>
      <c r="AP27" s="135"/>
      <c r="AQ27" s="135"/>
      <c r="AR27" s="135">
        <v>10</v>
      </c>
      <c r="AS27" s="136"/>
      <c r="AT27" s="137"/>
      <c r="AU27" s="135">
        <v>15</v>
      </c>
      <c r="AV27" s="135">
        <v>15</v>
      </c>
      <c r="AW27" s="135"/>
      <c r="AX27" s="135">
        <v>15</v>
      </c>
      <c r="AY27" s="135">
        <v>15</v>
      </c>
      <c r="AZ27" s="135"/>
      <c r="BA27" s="135"/>
      <c r="BB27" s="135"/>
      <c r="BC27" s="135"/>
      <c r="BD27" s="135"/>
      <c r="BE27" s="135"/>
      <c r="BF27" s="135"/>
      <c r="BG27" s="135">
        <v>15</v>
      </c>
      <c r="BH27" s="135"/>
      <c r="BI27" s="135"/>
      <c r="BJ27" s="135"/>
      <c r="BK27" s="135">
        <v>15</v>
      </c>
      <c r="BL27" s="135">
        <v>15</v>
      </c>
      <c r="BM27" s="136">
        <v>15</v>
      </c>
      <c r="BN27" s="99" t="s">
        <v>104</v>
      </c>
      <c r="BO27" s="100">
        <v>0.002511574074074074</v>
      </c>
      <c r="BP27" s="45" t="s">
        <v>100</v>
      </c>
      <c r="BQ27" s="94">
        <v>0.44930555555555557</v>
      </c>
      <c r="BR27" s="90">
        <v>1</v>
      </c>
      <c r="BS27" s="30">
        <v>0.4467939814814815</v>
      </c>
      <c r="BT27" s="73">
        <f t="shared" si="0"/>
        <v>370</v>
      </c>
      <c r="BU27" s="77">
        <v>0</v>
      </c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12"/>
    </row>
    <row r="28" spans="1:138" s="3" customFormat="1" ht="15.75" customHeight="1">
      <c r="A28" s="116">
        <v>777</v>
      </c>
      <c r="B28" s="78" t="s">
        <v>115</v>
      </c>
      <c r="C28" s="81" t="s">
        <v>78</v>
      </c>
      <c r="D28" s="134"/>
      <c r="E28" s="135"/>
      <c r="F28" s="135">
        <v>20</v>
      </c>
      <c r="G28" s="135">
        <v>20</v>
      </c>
      <c r="H28" s="135">
        <v>20</v>
      </c>
      <c r="I28" s="135">
        <v>20</v>
      </c>
      <c r="J28" s="135">
        <v>20</v>
      </c>
      <c r="K28" s="135"/>
      <c r="L28" s="135"/>
      <c r="M28" s="136"/>
      <c r="N28" s="137"/>
      <c r="O28" s="135">
        <v>10</v>
      </c>
      <c r="P28" s="135">
        <v>10</v>
      </c>
      <c r="Q28" s="135"/>
      <c r="R28" s="135"/>
      <c r="S28" s="135">
        <v>10</v>
      </c>
      <c r="T28" s="135"/>
      <c r="U28" s="135"/>
      <c r="V28" s="135"/>
      <c r="W28" s="135"/>
      <c r="X28" s="135">
        <v>10</v>
      </c>
      <c r="Y28" s="135"/>
      <c r="Z28" s="135">
        <v>10</v>
      </c>
      <c r="AA28" s="135"/>
      <c r="AB28" s="135">
        <v>10</v>
      </c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>
        <v>10</v>
      </c>
      <c r="AN28" s="135">
        <v>10</v>
      </c>
      <c r="AO28" s="135">
        <v>10</v>
      </c>
      <c r="AP28" s="135"/>
      <c r="AQ28" s="135"/>
      <c r="AR28" s="135"/>
      <c r="AS28" s="136"/>
      <c r="AT28" s="137">
        <v>15</v>
      </c>
      <c r="AU28" s="135">
        <v>15</v>
      </c>
      <c r="AV28" s="135">
        <v>15</v>
      </c>
      <c r="AW28" s="135">
        <v>15</v>
      </c>
      <c r="AX28" s="135">
        <v>15</v>
      </c>
      <c r="AY28" s="135">
        <v>15</v>
      </c>
      <c r="AZ28" s="135">
        <v>15</v>
      </c>
      <c r="BA28" s="135"/>
      <c r="BB28" s="135">
        <v>15</v>
      </c>
      <c r="BC28" s="135">
        <v>15</v>
      </c>
      <c r="BD28" s="135"/>
      <c r="BE28" s="135">
        <v>15</v>
      </c>
      <c r="BF28" s="135"/>
      <c r="BG28" s="135">
        <v>15</v>
      </c>
      <c r="BH28" s="135"/>
      <c r="BI28" s="135"/>
      <c r="BJ28" s="135"/>
      <c r="BK28" s="135"/>
      <c r="BL28" s="135"/>
      <c r="BM28" s="136"/>
      <c r="BN28" s="99" t="s">
        <v>99</v>
      </c>
      <c r="BO28" s="100">
        <v>0.42826388888888883</v>
      </c>
      <c r="BP28" s="45" t="s">
        <v>100</v>
      </c>
      <c r="BQ28" s="94">
        <v>0.9548611111111112</v>
      </c>
      <c r="BR28" s="95">
        <v>0</v>
      </c>
      <c r="BS28" s="94">
        <v>0.5265972222222223</v>
      </c>
      <c r="BT28" s="73">
        <f t="shared" si="0"/>
        <v>355</v>
      </c>
      <c r="BU28" s="77">
        <v>0</v>
      </c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12"/>
    </row>
    <row r="29" spans="1:197" s="3" customFormat="1" ht="15.75" customHeight="1">
      <c r="A29" s="116">
        <v>6</v>
      </c>
      <c r="B29" s="79" t="s">
        <v>81</v>
      </c>
      <c r="C29" s="82" t="s">
        <v>54</v>
      </c>
      <c r="D29" s="138"/>
      <c r="E29" s="139"/>
      <c r="F29" s="139"/>
      <c r="G29" s="139"/>
      <c r="H29" s="139"/>
      <c r="I29" s="139"/>
      <c r="J29" s="139"/>
      <c r="K29" s="139"/>
      <c r="L29" s="139"/>
      <c r="M29" s="140"/>
      <c r="N29" s="141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40"/>
      <c r="AT29" s="141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40"/>
      <c r="BN29" s="101" t="s">
        <v>105</v>
      </c>
      <c r="BO29" s="102">
        <v>0.3559143518518519</v>
      </c>
      <c r="BP29" s="340" t="s">
        <v>107</v>
      </c>
      <c r="BQ29" s="341"/>
      <c r="BR29" s="342"/>
      <c r="BS29" s="342"/>
      <c r="BT29" s="343"/>
      <c r="BU29" s="105">
        <v>0</v>
      </c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7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</row>
    <row r="30" spans="1:138" s="108" customFormat="1" ht="15.75" customHeight="1">
      <c r="A30" s="116">
        <v>123</v>
      </c>
      <c r="B30" s="79" t="s">
        <v>89</v>
      </c>
      <c r="C30" s="82" t="s">
        <v>66</v>
      </c>
      <c r="D30" s="138"/>
      <c r="E30" s="139"/>
      <c r="F30" s="139"/>
      <c r="G30" s="139"/>
      <c r="H30" s="139"/>
      <c r="I30" s="139"/>
      <c r="J30" s="139"/>
      <c r="K30" s="139"/>
      <c r="L30" s="139"/>
      <c r="M30" s="140"/>
      <c r="N30" s="141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40"/>
      <c r="AT30" s="141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40"/>
      <c r="BN30" s="101" t="s">
        <v>105</v>
      </c>
      <c r="BO30" s="102">
        <v>0.5181018518518519</v>
      </c>
      <c r="BP30" s="340" t="s">
        <v>107</v>
      </c>
      <c r="BQ30" s="341"/>
      <c r="BR30" s="342"/>
      <c r="BS30" s="342"/>
      <c r="BT30" s="343"/>
      <c r="BU30" s="105">
        <v>0</v>
      </c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7"/>
    </row>
    <row r="31" spans="1:197" s="3" customFormat="1" ht="15.75" customHeight="1">
      <c r="A31" s="117">
        <v>666</v>
      </c>
      <c r="B31" s="80" t="s">
        <v>97</v>
      </c>
      <c r="C31" s="83" t="s">
        <v>77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40"/>
      <c r="N31" s="141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  <c r="AT31" s="141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40"/>
      <c r="BN31" s="101" t="s">
        <v>99</v>
      </c>
      <c r="BO31" s="110">
        <v>0.5766203703703704</v>
      </c>
      <c r="BP31" s="340" t="s">
        <v>107</v>
      </c>
      <c r="BQ31" s="341"/>
      <c r="BR31" s="342"/>
      <c r="BS31" s="342"/>
      <c r="BT31" s="343"/>
      <c r="BU31" s="105">
        <v>0</v>
      </c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7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</row>
    <row r="32" spans="1:138" s="108" customFormat="1" ht="15.75" customHeight="1" thickBot="1">
      <c r="A32" s="118">
        <v>888</v>
      </c>
      <c r="B32" s="88" t="s">
        <v>98</v>
      </c>
      <c r="C32" s="89" t="s">
        <v>79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4"/>
      <c r="N32" s="145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145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4"/>
      <c r="BN32" s="103" t="s">
        <v>105</v>
      </c>
      <c r="BO32" s="104">
        <v>0.29358796296296297</v>
      </c>
      <c r="BP32" s="327" t="s">
        <v>107</v>
      </c>
      <c r="BQ32" s="328"/>
      <c r="BR32" s="329"/>
      <c r="BS32" s="329"/>
      <c r="BT32" s="330"/>
      <c r="BU32" s="46">
        <v>0</v>
      </c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7"/>
    </row>
    <row r="33" spans="66:73" s="9" customFormat="1" ht="15" customHeight="1">
      <c r="BN33" s="17"/>
      <c r="BQ33" s="10"/>
      <c r="BS33" s="10"/>
      <c r="BU33" s="17"/>
    </row>
    <row r="34" spans="66:73" s="9" customFormat="1" ht="15" customHeight="1">
      <c r="BN34" s="17"/>
      <c r="BQ34" s="10"/>
      <c r="BS34" s="10"/>
      <c r="BU34" s="17"/>
    </row>
    <row r="35" spans="66:73" s="9" customFormat="1" ht="15" customHeight="1">
      <c r="BN35" s="17"/>
      <c r="BQ35" s="10"/>
      <c r="BS35" s="10"/>
      <c r="BU35" s="17"/>
    </row>
    <row r="36" spans="66:73" s="9" customFormat="1" ht="15" customHeight="1">
      <c r="BN36" s="17"/>
      <c r="BQ36" s="10"/>
      <c r="BS36" s="10"/>
      <c r="BU36" s="17"/>
    </row>
    <row r="37" spans="66:73" s="9" customFormat="1" ht="15" customHeight="1">
      <c r="BN37" s="17"/>
      <c r="BQ37" s="10"/>
      <c r="BS37" s="10"/>
      <c r="BU37" s="17"/>
    </row>
    <row r="38" spans="66:73" s="9" customFormat="1" ht="15" customHeight="1">
      <c r="BN38" s="17"/>
      <c r="BQ38" s="10"/>
      <c r="BS38" s="10"/>
      <c r="BU38" s="17"/>
    </row>
    <row r="39" spans="66:73" s="9" customFormat="1" ht="15" customHeight="1">
      <c r="BN39" s="17"/>
      <c r="BQ39" s="10"/>
      <c r="BS39" s="10"/>
      <c r="BU39" s="17"/>
    </row>
    <row r="40" spans="66:73" s="9" customFormat="1" ht="15" customHeight="1">
      <c r="BN40" s="17"/>
      <c r="BQ40" s="10"/>
      <c r="BS40" s="10"/>
      <c r="BU40" s="17"/>
    </row>
    <row r="41" spans="66:73" s="9" customFormat="1" ht="15" customHeight="1">
      <c r="BN41" s="17"/>
      <c r="BQ41" s="10"/>
      <c r="BS41" s="10"/>
      <c r="BU41" s="17"/>
    </row>
    <row r="42" spans="66:73" s="9" customFormat="1" ht="15" customHeight="1">
      <c r="BN42" s="17"/>
      <c r="BQ42" s="10"/>
      <c r="BS42" s="10"/>
      <c r="BU42" s="17"/>
    </row>
    <row r="43" spans="66:73" s="9" customFormat="1" ht="15" customHeight="1">
      <c r="BN43" s="17"/>
      <c r="BQ43" s="10"/>
      <c r="BS43" s="10"/>
      <c r="BU43" s="17"/>
    </row>
    <row r="44" spans="66:73" s="9" customFormat="1" ht="15" customHeight="1">
      <c r="BN44" s="17"/>
      <c r="BQ44" s="10"/>
      <c r="BS44" s="10"/>
      <c r="BU44" s="17"/>
    </row>
    <row r="45" spans="66:73" s="9" customFormat="1" ht="15" customHeight="1">
      <c r="BN45" s="17"/>
      <c r="BQ45" s="10"/>
      <c r="BS45" s="10"/>
      <c r="BU45" s="17"/>
    </row>
    <row r="46" spans="66:73" s="9" customFormat="1" ht="15" customHeight="1">
      <c r="BN46" s="17"/>
      <c r="BQ46" s="10"/>
      <c r="BS46" s="10"/>
      <c r="BU46" s="17"/>
    </row>
    <row r="47" spans="66:73" s="9" customFormat="1" ht="15" customHeight="1">
      <c r="BN47" s="17"/>
      <c r="BQ47" s="10"/>
      <c r="BS47" s="10"/>
      <c r="BU47" s="17"/>
    </row>
    <row r="48" spans="66:73" s="9" customFormat="1" ht="15" customHeight="1">
      <c r="BN48" s="17"/>
      <c r="BQ48" s="10"/>
      <c r="BS48" s="10"/>
      <c r="BU48" s="17"/>
    </row>
    <row r="49" spans="66:73" s="9" customFormat="1" ht="15" customHeight="1">
      <c r="BN49" s="17"/>
      <c r="BQ49" s="10"/>
      <c r="BS49" s="10"/>
      <c r="BU49" s="17"/>
    </row>
    <row r="50" spans="66:73" s="9" customFormat="1" ht="15" customHeight="1">
      <c r="BN50" s="17"/>
      <c r="BQ50" s="10"/>
      <c r="BS50" s="10"/>
      <c r="BU50" s="17"/>
    </row>
    <row r="51" spans="66:73" s="9" customFormat="1" ht="15" customHeight="1">
      <c r="BN51" s="17"/>
      <c r="BQ51" s="10"/>
      <c r="BS51" s="10"/>
      <c r="BU51" s="17"/>
    </row>
    <row r="52" spans="66:73" s="9" customFormat="1" ht="15" customHeight="1">
      <c r="BN52" s="17"/>
      <c r="BQ52" s="10"/>
      <c r="BS52" s="10"/>
      <c r="BU52" s="17"/>
    </row>
    <row r="53" spans="66:73" s="9" customFormat="1" ht="15" customHeight="1">
      <c r="BN53" s="17"/>
      <c r="BQ53" s="10"/>
      <c r="BS53" s="10"/>
      <c r="BU53" s="17"/>
    </row>
    <row r="54" spans="66:73" s="9" customFormat="1" ht="15" customHeight="1">
      <c r="BN54" s="17"/>
      <c r="BQ54" s="10"/>
      <c r="BS54" s="10"/>
      <c r="BU54" s="17"/>
    </row>
    <row r="55" spans="66:73" s="9" customFormat="1" ht="15" customHeight="1">
      <c r="BN55" s="17"/>
      <c r="BQ55" s="10"/>
      <c r="BS55" s="10"/>
      <c r="BU55" s="17"/>
    </row>
    <row r="56" spans="66:73" s="9" customFormat="1" ht="15" customHeight="1">
      <c r="BN56" s="17"/>
      <c r="BQ56" s="10"/>
      <c r="BS56" s="10"/>
      <c r="BU56" s="17"/>
    </row>
    <row r="57" spans="66:73" s="9" customFormat="1" ht="15" customHeight="1">
      <c r="BN57" s="17"/>
      <c r="BQ57" s="10"/>
      <c r="BS57" s="10"/>
      <c r="BU57" s="17"/>
    </row>
    <row r="58" spans="66:73" s="9" customFormat="1" ht="15" customHeight="1">
      <c r="BN58" s="17"/>
      <c r="BQ58" s="10"/>
      <c r="BS58" s="10"/>
      <c r="BU58" s="17"/>
    </row>
    <row r="59" spans="66:73" s="9" customFormat="1" ht="15" customHeight="1">
      <c r="BN59" s="17"/>
      <c r="BQ59" s="10"/>
      <c r="BS59" s="10"/>
      <c r="BU59" s="17"/>
    </row>
    <row r="60" spans="66:73" s="9" customFormat="1" ht="15" customHeight="1">
      <c r="BN60" s="17"/>
      <c r="BQ60" s="10"/>
      <c r="BS60" s="10"/>
      <c r="BU60" s="17"/>
    </row>
    <row r="61" spans="66:73" s="9" customFormat="1" ht="15" customHeight="1">
      <c r="BN61" s="17"/>
      <c r="BQ61" s="10"/>
      <c r="BS61" s="10"/>
      <c r="BU61" s="17"/>
    </row>
    <row r="62" spans="66:73" s="9" customFormat="1" ht="15" customHeight="1">
      <c r="BN62" s="17"/>
      <c r="BQ62" s="10"/>
      <c r="BS62" s="10"/>
      <c r="BU62" s="17"/>
    </row>
    <row r="63" spans="66:73" s="9" customFormat="1" ht="15" customHeight="1">
      <c r="BN63" s="17"/>
      <c r="BQ63" s="10"/>
      <c r="BS63" s="10"/>
      <c r="BU63" s="17"/>
    </row>
    <row r="64" spans="66:73" s="9" customFormat="1" ht="15" customHeight="1">
      <c r="BN64" s="17"/>
      <c r="BQ64" s="10"/>
      <c r="BS64" s="10"/>
      <c r="BU64" s="17"/>
    </row>
    <row r="65" spans="66:73" s="9" customFormat="1" ht="15" customHeight="1">
      <c r="BN65" s="17"/>
      <c r="BQ65" s="10"/>
      <c r="BS65" s="10"/>
      <c r="BU65" s="17"/>
    </row>
    <row r="66" spans="66:73" s="9" customFormat="1" ht="15" customHeight="1">
      <c r="BN66" s="17"/>
      <c r="BQ66" s="10"/>
      <c r="BS66" s="10"/>
      <c r="BU66" s="17"/>
    </row>
    <row r="67" spans="66:73" s="9" customFormat="1" ht="15" customHeight="1">
      <c r="BN67" s="17"/>
      <c r="BQ67" s="10"/>
      <c r="BS67" s="10"/>
      <c r="BU67" s="17"/>
    </row>
    <row r="68" spans="66:73" s="9" customFormat="1" ht="15" customHeight="1">
      <c r="BN68" s="17"/>
      <c r="BQ68" s="10"/>
      <c r="BS68" s="10"/>
      <c r="BU68" s="17"/>
    </row>
    <row r="69" spans="66:73" s="9" customFormat="1" ht="15" customHeight="1">
      <c r="BN69" s="17"/>
      <c r="BQ69" s="10"/>
      <c r="BS69" s="10"/>
      <c r="BU69" s="17"/>
    </row>
    <row r="70" spans="66:73" s="9" customFormat="1" ht="15" customHeight="1">
      <c r="BN70" s="17"/>
      <c r="BQ70" s="10"/>
      <c r="BS70" s="10"/>
      <c r="BU70" s="17"/>
    </row>
    <row r="71" spans="66:73" s="9" customFormat="1" ht="15" customHeight="1">
      <c r="BN71" s="17"/>
      <c r="BQ71" s="10"/>
      <c r="BS71" s="10"/>
      <c r="BU71" s="17"/>
    </row>
    <row r="72" spans="66:73" s="9" customFormat="1" ht="15" customHeight="1">
      <c r="BN72" s="17"/>
      <c r="BQ72" s="10"/>
      <c r="BS72" s="10"/>
      <c r="BU72" s="17"/>
    </row>
    <row r="73" spans="66:73" s="9" customFormat="1" ht="15" customHeight="1">
      <c r="BN73" s="17"/>
      <c r="BQ73" s="10"/>
      <c r="BS73" s="10"/>
      <c r="BU73" s="17"/>
    </row>
    <row r="74" spans="66:73" s="9" customFormat="1" ht="15" customHeight="1">
      <c r="BN74" s="17"/>
      <c r="BQ74" s="10"/>
      <c r="BS74" s="10"/>
      <c r="BU74" s="17"/>
    </row>
    <row r="75" spans="66:73" s="9" customFormat="1" ht="15" customHeight="1">
      <c r="BN75" s="17"/>
      <c r="BQ75" s="10"/>
      <c r="BS75" s="10"/>
      <c r="BU75" s="17"/>
    </row>
    <row r="76" spans="66:73" s="9" customFormat="1" ht="15" customHeight="1">
      <c r="BN76" s="17"/>
      <c r="BQ76" s="10"/>
      <c r="BS76" s="10"/>
      <c r="BU76" s="17"/>
    </row>
    <row r="77" spans="66:73" s="9" customFormat="1" ht="15" customHeight="1">
      <c r="BN77" s="17"/>
      <c r="BQ77" s="10"/>
      <c r="BS77" s="10"/>
      <c r="BU77" s="17"/>
    </row>
    <row r="78" spans="66:73" s="9" customFormat="1" ht="15" customHeight="1">
      <c r="BN78" s="17"/>
      <c r="BQ78" s="10"/>
      <c r="BS78" s="10"/>
      <c r="BU78" s="17"/>
    </row>
    <row r="79" spans="66:73" s="9" customFormat="1" ht="15" customHeight="1">
      <c r="BN79" s="17"/>
      <c r="BQ79" s="10"/>
      <c r="BS79" s="10"/>
      <c r="BU79" s="17"/>
    </row>
    <row r="80" spans="66:73" s="9" customFormat="1" ht="15" customHeight="1">
      <c r="BN80" s="17"/>
      <c r="BQ80" s="10"/>
      <c r="BS80" s="10"/>
      <c r="BU80" s="17"/>
    </row>
    <row r="81" spans="66:73" s="9" customFormat="1" ht="15" customHeight="1">
      <c r="BN81" s="17"/>
      <c r="BQ81" s="10"/>
      <c r="BS81" s="10"/>
      <c r="BU81" s="17"/>
    </row>
    <row r="82" spans="66:73" s="9" customFormat="1" ht="15" customHeight="1">
      <c r="BN82" s="17"/>
      <c r="BQ82" s="10"/>
      <c r="BS82" s="10"/>
      <c r="BU82" s="17"/>
    </row>
    <row r="83" spans="66:73" s="9" customFormat="1" ht="15" customHeight="1">
      <c r="BN83" s="17"/>
      <c r="BQ83" s="10"/>
      <c r="BS83" s="10"/>
      <c r="BU83" s="17"/>
    </row>
    <row r="84" spans="66:73" s="9" customFormat="1" ht="15" customHeight="1">
      <c r="BN84" s="17"/>
      <c r="BQ84" s="10"/>
      <c r="BS84" s="10"/>
      <c r="BU84" s="17"/>
    </row>
    <row r="85" spans="66:73" s="9" customFormat="1" ht="15" customHeight="1">
      <c r="BN85" s="17"/>
      <c r="BQ85" s="10"/>
      <c r="BS85" s="10"/>
      <c r="BU85" s="17"/>
    </row>
    <row r="86" spans="66:73" s="9" customFormat="1" ht="15" customHeight="1">
      <c r="BN86" s="17"/>
      <c r="BQ86" s="10"/>
      <c r="BS86" s="10"/>
      <c r="BU86" s="17"/>
    </row>
    <row r="87" spans="66:73" s="9" customFormat="1" ht="15" customHeight="1">
      <c r="BN87" s="17"/>
      <c r="BQ87" s="10"/>
      <c r="BS87" s="10"/>
      <c r="BU87" s="17"/>
    </row>
    <row r="88" spans="66:73" s="9" customFormat="1" ht="15" customHeight="1">
      <c r="BN88" s="17"/>
      <c r="BQ88" s="10"/>
      <c r="BS88" s="10"/>
      <c r="BU88" s="17"/>
    </row>
    <row r="89" spans="66:73" s="9" customFormat="1" ht="15" customHeight="1">
      <c r="BN89" s="17"/>
      <c r="BQ89" s="10"/>
      <c r="BS89" s="10"/>
      <c r="BU89" s="17"/>
    </row>
    <row r="90" spans="66:73" s="9" customFormat="1" ht="15" customHeight="1">
      <c r="BN90" s="17"/>
      <c r="BQ90" s="10"/>
      <c r="BS90" s="10"/>
      <c r="BU90" s="17"/>
    </row>
    <row r="91" spans="66:73" s="9" customFormat="1" ht="15" customHeight="1">
      <c r="BN91" s="17"/>
      <c r="BQ91" s="10"/>
      <c r="BS91" s="10"/>
      <c r="BU91" s="17"/>
    </row>
    <row r="92" spans="66:73" s="9" customFormat="1" ht="15" customHeight="1">
      <c r="BN92" s="17"/>
      <c r="BQ92" s="10"/>
      <c r="BS92" s="10"/>
      <c r="BU92" s="17"/>
    </row>
    <row r="93" spans="66:73" s="9" customFormat="1" ht="15" customHeight="1">
      <c r="BN93" s="17"/>
      <c r="BQ93" s="10"/>
      <c r="BS93" s="10"/>
      <c r="BU93" s="17"/>
    </row>
    <row r="94" spans="66:73" s="9" customFormat="1" ht="15" customHeight="1">
      <c r="BN94" s="17"/>
      <c r="BQ94" s="10"/>
      <c r="BS94" s="10"/>
      <c r="BU94" s="17"/>
    </row>
    <row r="95" spans="66:73" s="9" customFormat="1" ht="15" customHeight="1">
      <c r="BN95" s="17"/>
      <c r="BQ95" s="10"/>
      <c r="BS95" s="10"/>
      <c r="BU95" s="17"/>
    </row>
    <row r="96" spans="66:73" s="9" customFormat="1" ht="15" customHeight="1">
      <c r="BN96" s="17"/>
      <c r="BQ96" s="10"/>
      <c r="BS96" s="10"/>
      <c r="BU96" s="17"/>
    </row>
    <row r="97" spans="66:73" s="9" customFormat="1" ht="15" customHeight="1">
      <c r="BN97" s="17"/>
      <c r="BQ97" s="10"/>
      <c r="BS97" s="10"/>
      <c r="BU97" s="17"/>
    </row>
    <row r="98" spans="66:73" s="9" customFormat="1" ht="15" customHeight="1">
      <c r="BN98" s="17"/>
      <c r="BQ98" s="10"/>
      <c r="BS98" s="10"/>
      <c r="BU98" s="17"/>
    </row>
    <row r="99" spans="66:73" s="9" customFormat="1" ht="15" customHeight="1">
      <c r="BN99" s="17"/>
      <c r="BQ99" s="10"/>
      <c r="BS99" s="10"/>
      <c r="BU99" s="17"/>
    </row>
    <row r="100" spans="66:73" s="9" customFormat="1" ht="15" customHeight="1">
      <c r="BN100" s="17"/>
      <c r="BQ100" s="10"/>
      <c r="BS100" s="10"/>
      <c r="BU100" s="17"/>
    </row>
    <row r="101" spans="66:73" s="9" customFormat="1" ht="15" customHeight="1">
      <c r="BN101" s="17"/>
      <c r="BQ101" s="10"/>
      <c r="BS101" s="10"/>
      <c r="BU101" s="17"/>
    </row>
    <row r="102" spans="66:73" s="9" customFormat="1" ht="15" customHeight="1">
      <c r="BN102" s="17"/>
      <c r="BQ102" s="10"/>
      <c r="BS102" s="10"/>
      <c r="BU102" s="17"/>
    </row>
    <row r="103" spans="66:73" s="9" customFormat="1" ht="15" customHeight="1">
      <c r="BN103" s="17"/>
      <c r="BQ103" s="10"/>
      <c r="BS103" s="10"/>
      <c r="BU103" s="17"/>
    </row>
    <row r="104" spans="66:73" s="9" customFormat="1" ht="15" customHeight="1">
      <c r="BN104" s="17"/>
      <c r="BQ104" s="10"/>
      <c r="BS104" s="10"/>
      <c r="BU104" s="17"/>
    </row>
    <row r="105" spans="66:73" s="9" customFormat="1" ht="15" customHeight="1">
      <c r="BN105" s="17"/>
      <c r="BQ105" s="10"/>
      <c r="BS105" s="10"/>
      <c r="BU105" s="17"/>
    </row>
    <row r="106" spans="66:73" s="9" customFormat="1" ht="15" customHeight="1">
      <c r="BN106" s="17"/>
      <c r="BQ106" s="10"/>
      <c r="BS106" s="10"/>
      <c r="BU106" s="17"/>
    </row>
    <row r="107" spans="66:73" s="9" customFormat="1" ht="15" customHeight="1">
      <c r="BN107" s="17"/>
      <c r="BQ107" s="10"/>
      <c r="BS107" s="10"/>
      <c r="BU107" s="17"/>
    </row>
    <row r="108" spans="66:73" s="9" customFormat="1" ht="15" customHeight="1">
      <c r="BN108" s="17"/>
      <c r="BQ108" s="10"/>
      <c r="BS108" s="10"/>
      <c r="BU108" s="17"/>
    </row>
    <row r="109" spans="66:197" s="4" customFormat="1" ht="15" customHeight="1">
      <c r="BN109" s="18"/>
      <c r="BQ109" s="11"/>
      <c r="BS109" s="11"/>
      <c r="BT109" s="9"/>
      <c r="BU109" s="17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</row>
    <row r="110" spans="66:197" s="4" customFormat="1" ht="15" customHeight="1">
      <c r="BN110" s="18"/>
      <c r="BQ110" s="11"/>
      <c r="BS110" s="11"/>
      <c r="BT110" s="9"/>
      <c r="BU110" s="17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</row>
    <row r="111" spans="66:197" s="4" customFormat="1" ht="15" customHeight="1">
      <c r="BN111" s="18"/>
      <c r="BQ111" s="11"/>
      <c r="BS111" s="11"/>
      <c r="BT111" s="9"/>
      <c r="BU111" s="17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</row>
  </sheetData>
  <sheetProtection/>
  <mergeCells count="10">
    <mergeCell ref="BP32:BT32"/>
    <mergeCell ref="BR3:BS3"/>
    <mergeCell ref="BN3:BO3"/>
    <mergeCell ref="BP3:BQ3"/>
    <mergeCell ref="D3:M3"/>
    <mergeCell ref="AT3:BM3"/>
    <mergeCell ref="N3:AS3"/>
    <mergeCell ref="BP29:BT29"/>
    <mergeCell ref="BP30:BT30"/>
    <mergeCell ref="BP31:BT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0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4" sqref="A24"/>
    </sheetView>
  </sheetViews>
  <sheetFormatPr defaultColWidth="11.57421875" defaultRowHeight="15"/>
  <cols>
    <col min="1" max="1" width="8.57421875" style="1" customWidth="1"/>
    <col min="2" max="3" width="21.57421875" style="1" customWidth="1"/>
    <col min="4" max="4" width="4.28125" style="1" customWidth="1"/>
    <col min="5" max="14" width="4.28125" style="4" customWidth="1"/>
    <col min="15" max="85" width="4.28125" style="0" customWidth="1"/>
    <col min="86" max="86" width="14.28125" style="16" customWidth="1"/>
    <col min="87" max="87" width="11.8515625" style="1" customWidth="1"/>
    <col min="88" max="88" width="12.7109375" style="1" customWidth="1"/>
    <col min="89" max="89" width="11.28125" style="7" customWidth="1"/>
    <col min="90" max="90" width="10.8515625" style="1" customWidth="1"/>
    <col min="91" max="91" width="12.8515625" style="7" customWidth="1"/>
    <col min="92" max="92" width="11.57421875" style="3" customWidth="1"/>
    <col min="93" max="93" width="12.28125" style="75" customWidth="1"/>
    <col min="94" max="136" width="11.57421875" style="9" customWidth="1"/>
    <col min="137" max="157" width="11.57421875" style="224" customWidth="1"/>
    <col min="158" max="158" width="11.57421875" style="12" customWidth="1"/>
    <col min="159" max="217" width="11.57421875" style="3" customWidth="1"/>
    <col min="218" max="16384" width="11.57421875" style="1" customWidth="1"/>
  </cols>
  <sheetData>
    <row r="1" spans="1:93" s="9" customFormat="1" ht="20.25" customHeight="1">
      <c r="A1" s="221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CH1" s="17"/>
      <c r="CK1" s="10"/>
      <c r="CM1" s="10"/>
      <c r="CO1" s="17"/>
    </row>
    <row r="2" spans="1:93" s="49" customFormat="1" ht="1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17"/>
      <c r="CK2" s="223"/>
      <c r="CM2" s="223"/>
      <c r="CO2" s="50"/>
    </row>
    <row r="3" spans="1:158" s="57" customFormat="1" ht="15" customHeight="1" thickBot="1">
      <c r="A3" s="14"/>
      <c r="B3" s="66" t="s">
        <v>0</v>
      </c>
      <c r="C3" s="67" t="s">
        <v>1</v>
      </c>
      <c r="D3" s="336" t="s">
        <v>6</v>
      </c>
      <c r="E3" s="337"/>
      <c r="F3" s="337"/>
      <c r="G3" s="337"/>
      <c r="H3" s="337"/>
      <c r="I3" s="337"/>
      <c r="J3" s="337"/>
      <c r="K3" s="337"/>
      <c r="L3" s="337"/>
      <c r="M3" s="338"/>
      <c r="N3" s="344" t="s">
        <v>51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8"/>
      <c r="BJ3" s="336" t="s">
        <v>50</v>
      </c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8"/>
      <c r="CH3" s="331" t="s">
        <v>4</v>
      </c>
      <c r="CI3" s="332"/>
      <c r="CJ3" s="331" t="s">
        <v>5</v>
      </c>
      <c r="CK3" s="332"/>
      <c r="CL3" s="331" t="s">
        <v>43</v>
      </c>
      <c r="CM3" s="332"/>
      <c r="CN3" s="15"/>
      <c r="CO3" s="76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56"/>
    </row>
    <row r="4" spans="1:158" s="3" customFormat="1" ht="15" customHeight="1" thickBot="1">
      <c r="A4" s="23" t="s">
        <v>2</v>
      </c>
      <c r="B4" s="24" t="s">
        <v>3</v>
      </c>
      <c r="C4" s="26" t="s">
        <v>3</v>
      </c>
      <c r="D4" s="146" t="s">
        <v>7</v>
      </c>
      <c r="E4" s="147" t="s">
        <v>8</v>
      </c>
      <c r="F4" s="147" t="s">
        <v>9</v>
      </c>
      <c r="G4" s="147" t="s">
        <v>10</v>
      </c>
      <c r="H4" s="147" t="s">
        <v>11</v>
      </c>
      <c r="I4" s="147" t="s">
        <v>12</v>
      </c>
      <c r="J4" s="147" t="s">
        <v>13</v>
      </c>
      <c r="K4" s="147" t="s">
        <v>14</v>
      </c>
      <c r="L4" s="147" t="s">
        <v>15</v>
      </c>
      <c r="M4" s="148" t="s">
        <v>16</v>
      </c>
      <c r="N4" s="149" t="s">
        <v>7</v>
      </c>
      <c r="O4" s="150" t="s">
        <v>8</v>
      </c>
      <c r="P4" s="150" t="s">
        <v>9</v>
      </c>
      <c r="Q4" s="150" t="s">
        <v>10</v>
      </c>
      <c r="R4" s="150" t="s">
        <v>11</v>
      </c>
      <c r="S4" s="150" t="s">
        <v>12</v>
      </c>
      <c r="T4" s="150" t="s">
        <v>13</v>
      </c>
      <c r="U4" s="150" t="s">
        <v>14</v>
      </c>
      <c r="V4" s="150" t="s">
        <v>15</v>
      </c>
      <c r="W4" s="150" t="s">
        <v>16</v>
      </c>
      <c r="X4" s="150" t="s">
        <v>17</v>
      </c>
      <c r="Y4" s="150" t="s">
        <v>18</v>
      </c>
      <c r="Z4" s="150" t="s">
        <v>19</v>
      </c>
      <c r="AA4" s="150" t="s">
        <v>20</v>
      </c>
      <c r="AB4" s="150" t="s">
        <v>21</v>
      </c>
      <c r="AC4" s="150" t="s">
        <v>22</v>
      </c>
      <c r="AD4" s="150" t="s">
        <v>23</v>
      </c>
      <c r="AE4" s="150" t="s">
        <v>24</v>
      </c>
      <c r="AF4" s="150" t="s">
        <v>25</v>
      </c>
      <c r="AG4" s="150" t="s">
        <v>26</v>
      </c>
      <c r="AH4" s="150" t="s">
        <v>27</v>
      </c>
      <c r="AI4" s="150" t="s">
        <v>28</v>
      </c>
      <c r="AJ4" s="150" t="s">
        <v>29</v>
      </c>
      <c r="AK4" s="150" t="s">
        <v>30</v>
      </c>
      <c r="AL4" s="150" t="s">
        <v>31</v>
      </c>
      <c r="AM4" s="150" t="s">
        <v>32</v>
      </c>
      <c r="AN4" s="150" t="s">
        <v>33</v>
      </c>
      <c r="AO4" s="150" t="s">
        <v>34</v>
      </c>
      <c r="AP4" s="150" t="s">
        <v>35</v>
      </c>
      <c r="AQ4" s="150" t="s">
        <v>36</v>
      </c>
      <c r="AR4" s="150" t="s">
        <v>37</v>
      </c>
      <c r="AS4" s="150" t="s">
        <v>38</v>
      </c>
      <c r="AT4" s="150" t="s">
        <v>117</v>
      </c>
      <c r="AU4" s="150" t="s">
        <v>118</v>
      </c>
      <c r="AV4" s="150" t="s">
        <v>119</v>
      </c>
      <c r="AW4" s="150" t="s">
        <v>120</v>
      </c>
      <c r="AX4" s="150" t="s">
        <v>121</v>
      </c>
      <c r="AY4" s="150" t="s">
        <v>122</v>
      </c>
      <c r="AZ4" s="150" t="s">
        <v>123</v>
      </c>
      <c r="BA4" s="150" t="s">
        <v>124</v>
      </c>
      <c r="BB4" s="150" t="s">
        <v>125</v>
      </c>
      <c r="BC4" s="150" t="s">
        <v>126</v>
      </c>
      <c r="BD4" s="150" t="s">
        <v>127</v>
      </c>
      <c r="BE4" s="150" t="s">
        <v>128</v>
      </c>
      <c r="BF4" s="150" t="s">
        <v>129</v>
      </c>
      <c r="BG4" s="150" t="s">
        <v>130</v>
      </c>
      <c r="BH4" s="150" t="s">
        <v>131</v>
      </c>
      <c r="BI4" s="151" t="s">
        <v>132</v>
      </c>
      <c r="BJ4" s="152" t="s">
        <v>7</v>
      </c>
      <c r="BK4" s="153" t="s">
        <v>8</v>
      </c>
      <c r="BL4" s="153" t="s">
        <v>9</v>
      </c>
      <c r="BM4" s="153" t="s">
        <v>10</v>
      </c>
      <c r="BN4" s="153" t="s">
        <v>11</v>
      </c>
      <c r="BO4" s="153" t="s">
        <v>12</v>
      </c>
      <c r="BP4" s="153" t="s">
        <v>13</v>
      </c>
      <c r="BQ4" s="153" t="s">
        <v>14</v>
      </c>
      <c r="BR4" s="153" t="s">
        <v>15</v>
      </c>
      <c r="BS4" s="153" t="s">
        <v>16</v>
      </c>
      <c r="BT4" s="153" t="s">
        <v>17</v>
      </c>
      <c r="BU4" s="154" t="s">
        <v>18</v>
      </c>
      <c r="BV4" s="155" t="s">
        <v>19</v>
      </c>
      <c r="BW4" s="153" t="s">
        <v>20</v>
      </c>
      <c r="BX4" s="153" t="s">
        <v>21</v>
      </c>
      <c r="BY4" s="153" t="s">
        <v>22</v>
      </c>
      <c r="BZ4" s="156" t="s">
        <v>23</v>
      </c>
      <c r="CA4" s="152" t="s">
        <v>24</v>
      </c>
      <c r="CB4" s="155" t="s">
        <v>25</v>
      </c>
      <c r="CC4" s="155" t="s">
        <v>26</v>
      </c>
      <c r="CD4" s="155" t="s">
        <v>27</v>
      </c>
      <c r="CE4" s="155" t="s">
        <v>28</v>
      </c>
      <c r="CF4" s="155" t="s">
        <v>29</v>
      </c>
      <c r="CG4" s="154" t="s">
        <v>30</v>
      </c>
      <c r="CH4" s="20" t="s">
        <v>41</v>
      </c>
      <c r="CI4" s="21" t="s">
        <v>42</v>
      </c>
      <c r="CJ4" s="22" t="s">
        <v>41</v>
      </c>
      <c r="CK4" s="21" t="s">
        <v>42</v>
      </c>
      <c r="CL4" s="22" t="s">
        <v>40</v>
      </c>
      <c r="CM4" s="21" t="s">
        <v>39</v>
      </c>
      <c r="CN4" s="28" t="s">
        <v>44</v>
      </c>
      <c r="CO4" s="157" t="s">
        <v>45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12"/>
    </row>
    <row r="5" spans="1:158" s="3" customFormat="1" ht="15.75" customHeight="1">
      <c r="A5" s="232">
        <v>95</v>
      </c>
      <c r="B5" s="84" t="s">
        <v>111</v>
      </c>
      <c r="C5" s="85" t="s">
        <v>63</v>
      </c>
      <c r="D5" s="158">
        <v>20</v>
      </c>
      <c r="E5" s="159">
        <v>20</v>
      </c>
      <c r="F5" s="159">
        <v>20</v>
      </c>
      <c r="G5" s="159">
        <v>20</v>
      </c>
      <c r="H5" s="159">
        <v>20</v>
      </c>
      <c r="I5" s="159">
        <v>20</v>
      </c>
      <c r="J5" s="159">
        <v>20</v>
      </c>
      <c r="K5" s="159">
        <v>20</v>
      </c>
      <c r="L5" s="159">
        <v>20</v>
      </c>
      <c r="M5" s="160">
        <v>20</v>
      </c>
      <c r="N5" s="161">
        <v>5</v>
      </c>
      <c r="O5" s="159">
        <v>5</v>
      </c>
      <c r="P5" s="159">
        <v>5</v>
      </c>
      <c r="Q5" s="159">
        <v>5</v>
      </c>
      <c r="R5" s="159">
        <v>5</v>
      </c>
      <c r="S5" s="159">
        <v>5</v>
      </c>
      <c r="T5" s="159">
        <v>5</v>
      </c>
      <c r="U5" s="159">
        <v>5</v>
      </c>
      <c r="V5" s="159">
        <v>5</v>
      </c>
      <c r="W5" s="159">
        <v>5</v>
      </c>
      <c r="X5" s="159">
        <v>5</v>
      </c>
      <c r="Y5" s="159">
        <v>5</v>
      </c>
      <c r="Z5" s="159">
        <v>5</v>
      </c>
      <c r="AA5" s="159">
        <v>5</v>
      </c>
      <c r="AB5" s="159">
        <v>5</v>
      </c>
      <c r="AC5" s="159">
        <v>5</v>
      </c>
      <c r="AD5" s="159">
        <v>5</v>
      </c>
      <c r="AE5" s="159">
        <v>5</v>
      </c>
      <c r="AF5" s="159">
        <v>5</v>
      </c>
      <c r="AG5" s="159">
        <v>5</v>
      </c>
      <c r="AH5" s="159">
        <v>5</v>
      </c>
      <c r="AI5" s="159">
        <v>5</v>
      </c>
      <c r="AJ5" s="159">
        <v>5</v>
      </c>
      <c r="AK5" s="159">
        <v>5</v>
      </c>
      <c r="AL5" s="159">
        <v>5</v>
      </c>
      <c r="AM5" s="159">
        <v>5</v>
      </c>
      <c r="AN5" s="159">
        <v>5</v>
      </c>
      <c r="AO5" s="159">
        <v>5</v>
      </c>
      <c r="AP5" s="159">
        <v>5</v>
      </c>
      <c r="AQ5" s="159">
        <v>5</v>
      </c>
      <c r="AR5" s="159">
        <v>5</v>
      </c>
      <c r="AS5" s="159">
        <v>5</v>
      </c>
      <c r="AT5" s="159">
        <v>5</v>
      </c>
      <c r="AU5" s="159">
        <v>5</v>
      </c>
      <c r="AV5" s="159">
        <v>5</v>
      </c>
      <c r="AW5" s="159">
        <v>5</v>
      </c>
      <c r="AX5" s="159">
        <v>5</v>
      </c>
      <c r="AY5" s="159">
        <v>5</v>
      </c>
      <c r="AZ5" s="159">
        <v>5</v>
      </c>
      <c r="BA5" s="159">
        <v>5</v>
      </c>
      <c r="BB5" s="159">
        <v>5</v>
      </c>
      <c r="BC5" s="159">
        <v>5</v>
      </c>
      <c r="BD5" s="159">
        <v>5</v>
      </c>
      <c r="BE5" s="159">
        <v>5</v>
      </c>
      <c r="BF5" s="159">
        <v>5</v>
      </c>
      <c r="BG5" s="159">
        <v>5</v>
      </c>
      <c r="BH5" s="159">
        <v>5</v>
      </c>
      <c r="BI5" s="162">
        <v>5</v>
      </c>
      <c r="BJ5" s="158">
        <v>15</v>
      </c>
      <c r="BK5" s="159">
        <v>15</v>
      </c>
      <c r="BL5" s="159">
        <v>15</v>
      </c>
      <c r="BM5" s="159">
        <v>15</v>
      </c>
      <c r="BN5" s="159">
        <v>15</v>
      </c>
      <c r="BO5" s="159">
        <v>15</v>
      </c>
      <c r="BP5" s="159">
        <v>15</v>
      </c>
      <c r="BQ5" s="159">
        <v>15</v>
      </c>
      <c r="BR5" s="159">
        <v>15</v>
      </c>
      <c r="BS5" s="159">
        <v>15</v>
      </c>
      <c r="BT5" s="159">
        <v>15</v>
      </c>
      <c r="BU5" s="160">
        <v>15</v>
      </c>
      <c r="BV5" s="161">
        <v>10</v>
      </c>
      <c r="BW5" s="159">
        <v>10</v>
      </c>
      <c r="BX5" s="159">
        <v>10</v>
      </c>
      <c r="BY5" s="159">
        <v>10</v>
      </c>
      <c r="BZ5" s="159">
        <v>10</v>
      </c>
      <c r="CA5" s="159">
        <v>10</v>
      </c>
      <c r="CB5" s="159">
        <v>10</v>
      </c>
      <c r="CC5" s="159">
        <v>10</v>
      </c>
      <c r="CD5" s="159">
        <v>10</v>
      </c>
      <c r="CE5" s="159">
        <v>10</v>
      </c>
      <c r="CF5" s="159">
        <v>10</v>
      </c>
      <c r="CG5" s="160">
        <v>10</v>
      </c>
      <c r="CH5" s="163">
        <v>41397</v>
      </c>
      <c r="CI5" s="164">
        <v>0.29237268518518517</v>
      </c>
      <c r="CJ5" s="165">
        <v>41398</v>
      </c>
      <c r="CK5" s="166">
        <v>0.8701388888888889</v>
      </c>
      <c r="CL5" s="167">
        <v>1</v>
      </c>
      <c r="CM5" s="168">
        <v>0.5777662037037037</v>
      </c>
      <c r="CN5" s="169">
        <f aca="true" t="shared" si="0" ref="CN5:CN23">SUM(D5:CG5)</f>
        <v>740</v>
      </c>
      <c r="CO5" s="87">
        <v>20</v>
      </c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12"/>
    </row>
    <row r="6" spans="1:158" s="3" customFormat="1" ht="15.75" customHeight="1">
      <c r="A6" s="233">
        <v>11</v>
      </c>
      <c r="B6" s="78" t="s">
        <v>116</v>
      </c>
      <c r="C6" s="81" t="s">
        <v>55</v>
      </c>
      <c r="D6" s="170">
        <v>20</v>
      </c>
      <c r="E6" s="171">
        <v>20</v>
      </c>
      <c r="F6" s="171">
        <v>20</v>
      </c>
      <c r="G6" s="171">
        <v>20</v>
      </c>
      <c r="H6" s="171">
        <v>20</v>
      </c>
      <c r="I6" s="171">
        <v>20</v>
      </c>
      <c r="J6" s="171">
        <v>20</v>
      </c>
      <c r="K6" s="171">
        <v>20</v>
      </c>
      <c r="L6" s="171">
        <v>20</v>
      </c>
      <c r="M6" s="172">
        <v>20</v>
      </c>
      <c r="N6" s="173">
        <v>5</v>
      </c>
      <c r="O6" s="171">
        <v>5</v>
      </c>
      <c r="P6" s="171">
        <v>5</v>
      </c>
      <c r="Q6" s="171">
        <v>5</v>
      </c>
      <c r="R6" s="171">
        <v>5</v>
      </c>
      <c r="S6" s="171">
        <v>5</v>
      </c>
      <c r="T6" s="171">
        <v>5</v>
      </c>
      <c r="U6" s="171">
        <v>5</v>
      </c>
      <c r="V6" s="171">
        <v>5</v>
      </c>
      <c r="W6" s="171">
        <v>5</v>
      </c>
      <c r="X6" s="171">
        <v>5</v>
      </c>
      <c r="Y6" s="171">
        <v>5</v>
      </c>
      <c r="Z6" s="171">
        <v>5</v>
      </c>
      <c r="AA6" s="171">
        <v>5</v>
      </c>
      <c r="AB6" s="171">
        <v>5</v>
      </c>
      <c r="AC6" s="171">
        <v>5</v>
      </c>
      <c r="AD6" s="171">
        <v>5</v>
      </c>
      <c r="AE6" s="171">
        <v>5</v>
      </c>
      <c r="AF6" s="171">
        <v>5</v>
      </c>
      <c r="AG6" s="171"/>
      <c r="AH6" s="171">
        <v>5</v>
      </c>
      <c r="AI6" s="171">
        <v>5</v>
      </c>
      <c r="AJ6" s="171">
        <v>5</v>
      </c>
      <c r="AK6" s="171">
        <v>5</v>
      </c>
      <c r="AL6" s="171">
        <v>5</v>
      </c>
      <c r="AM6" s="171">
        <v>5</v>
      </c>
      <c r="AN6" s="171">
        <v>5</v>
      </c>
      <c r="AO6" s="171">
        <v>5</v>
      </c>
      <c r="AP6" s="171">
        <v>5</v>
      </c>
      <c r="AQ6" s="171">
        <v>5</v>
      </c>
      <c r="AR6" s="171">
        <v>5</v>
      </c>
      <c r="AS6" s="171">
        <v>5</v>
      </c>
      <c r="AT6" s="171">
        <v>5</v>
      </c>
      <c r="AU6" s="171">
        <v>5</v>
      </c>
      <c r="AV6" s="171">
        <v>5</v>
      </c>
      <c r="AW6" s="171">
        <v>5</v>
      </c>
      <c r="AX6" s="171">
        <v>5</v>
      </c>
      <c r="AY6" s="171">
        <v>5</v>
      </c>
      <c r="AZ6" s="171">
        <v>5</v>
      </c>
      <c r="BA6" s="171">
        <v>5</v>
      </c>
      <c r="BB6" s="171">
        <v>5</v>
      </c>
      <c r="BC6" s="171">
        <v>5</v>
      </c>
      <c r="BD6" s="171">
        <v>5</v>
      </c>
      <c r="BE6" s="171">
        <v>5</v>
      </c>
      <c r="BF6" s="171">
        <v>5</v>
      </c>
      <c r="BG6" s="171">
        <v>5</v>
      </c>
      <c r="BH6" s="171">
        <v>5</v>
      </c>
      <c r="BI6" s="174">
        <v>5</v>
      </c>
      <c r="BJ6" s="170">
        <v>15</v>
      </c>
      <c r="BK6" s="171">
        <v>15</v>
      </c>
      <c r="BL6" s="171">
        <v>15</v>
      </c>
      <c r="BM6" s="171">
        <v>15</v>
      </c>
      <c r="BN6" s="171">
        <v>15</v>
      </c>
      <c r="BO6" s="171">
        <v>15</v>
      </c>
      <c r="BP6" s="171">
        <v>15</v>
      </c>
      <c r="BQ6" s="171">
        <v>15</v>
      </c>
      <c r="BR6" s="171">
        <v>15</v>
      </c>
      <c r="BS6" s="171">
        <v>15</v>
      </c>
      <c r="BT6" s="171">
        <v>15</v>
      </c>
      <c r="BU6" s="172">
        <v>15</v>
      </c>
      <c r="BV6" s="173">
        <v>10</v>
      </c>
      <c r="BW6" s="171">
        <v>10</v>
      </c>
      <c r="BX6" s="171">
        <v>10</v>
      </c>
      <c r="BY6" s="171">
        <v>10</v>
      </c>
      <c r="BZ6" s="171">
        <v>10</v>
      </c>
      <c r="CA6" s="171">
        <v>10</v>
      </c>
      <c r="CB6" s="171">
        <v>10</v>
      </c>
      <c r="CC6" s="171">
        <v>10</v>
      </c>
      <c r="CD6" s="171">
        <v>10</v>
      </c>
      <c r="CE6" s="171">
        <v>10</v>
      </c>
      <c r="CF6" s="171">
        <v>10</v>
      </c>
      <c r="CG6" s="172">
        <v>10</v>
      </c>
      <c r="CH6" s="175">
        <v>41397</v>
      </c>
      <c r="CI6" s="176">
        <v>0.25190972222222224</v>
      </c>
      <c r="CJ6" s="177">
        <v>41398</v>
      </c>
      <c r="CK6" s="178">
        <v>0.44375000000000003</v>
      </c>
      <c r="CL6" s="179">
        <v>1</v>
      </c>
      <c r="CM6" s="180">
        <v>0.1918402777777778</v>
      </c>
      <c r="CN6" s="181">
        <f t="shared" si="0"/>
        <v>735</v>
      </c>
      <c r="CO6" s="77">
        <v>19</v>
      </c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12"/>
    </row>
    <row r="7" spans="1:217" s="108" customFormat="1" ht="15.75" customHeight="1">
      <c r="A7" s="233">
        <v>666</v>
      </c>
      <c r="B7" s="78" t="s">
        <v>113</v>
      </c>
      <c r="C7" s="81" t="s">
        <v>56</v>
      </c>
      <c r="D7" s="170">
        <v>20</v>
      </c>
      <c r="E7" s="171">
        <v>20</v>
      </c>
      <c r="F7" s="171">
        <v>20</v>
      </c>
      <c r="G7" s="171">
        <v>20</v>
      </c>
      <c r="H7" s="171">
        <v>20</v>
      </c>
      <c r="I7" s="171">
        <v>20</v>
      </c>
      <c r="J7" s="171">
        <v>20</v>
      </c>
      <c r="K7" s="171">
        <v>20</v>
      </c>
      <c r="L7" s="171">
        <v>20</v>
      </c>
      <c r="M7" s="172">
        <v>20</v>
      </c>
      <c r="N7" s="173">
        <v>5</v>
      </c>
      <c r="O7" s="171">
        <v>5</v>
      </c>
      <c r="P7" s="171">
        <v>5</v>
      </c>
      <c r="Q7" s="171">
        <v>5</v>
      </c>
      <c r="R7" s="171">
        <v>5</v>
      </c>
      <c r="S7" s="171">
        <v>5</v>
      </c>
      <c r="T7" s="171">
        <v>5</v>
      </c>
      <c r="U7" s="171">
        <v>5</v>
      </c>
      <c r="V7" s="171">
        <v>5</v>
      </c>
      <c r="W7" s="171">
        <v>5</v>
      </c>
      <c r="X7" s="171">
        <v>5</v>
      </c>
      <c r="Y7" s="171">
        <v>5</v>
      </c>
      <c r="Z7" s="171">
        <v>5</v>
      </c>
      <c r="AA7" s="171">
        <v>5</v>
      </c>
      <c r="AB7" s="171">
        <v>5</v>
      </c>
      <c r="AC7" s="171">
        <v>5</v>
      </c>
      <c r="AD7" s="171">
        <v>5</v>
      </c>
      <c r="AE7" s="171">
        <v>5</v>
      </c>
      <c r="AF7" s="171">
        <v>5</v>
      </c>
      <c r="AG7" s="171"/>
      <c r="AH7" s="171">
        <v>5</v>
      </c>
      <c r="AI7" s="171">
        <v>5</v>
      </c>
      <c r="AJ7" s="171">
        <v>5</v>
      </c>
      <c r="AK7" s="171">
        <v>5</v>
      </c>
      <c r="AL7" s="171">
        <v>5</v>
      </c>
      <c r="AM7" s="171">
        <v>5</v>
      </c>
      <c r="AN7" s="171">
        <v>5</v>
      </c>
      <c r="AO7" s="171">
        <v>5</v>
      </c>
      <c r="AP7" s="171">
        <v>5</v>
      </c>
      <c r="AQ7" s="171">
        <v>5</v>
      </c>
      <c r="AR7" s="171">
        <v>5</v>
      </c>
      <c r="AS7" s="171">
        <v>5</v>
      </c>
      <c r="AT7" s="171">
        <v>5</v>
      </c>
      <c r="AU7" s="171">
        <v>5</v>
      </c>
      <c r="AV7" s="171">
        <v>5</v>
      </c>
      <c r="AW7" s="171">
        <v>5</v>
      </c>
      <c r="AX7" s="171">
        <v>5</v>
      </c>
      <c r="AY7" s="171">
        <v>5</v>
      </c>
      <c r="AZ7" s="171">
        <v>5</v>
      </c>
      <c r="BA7" s="171">
        <v>5</v>
      </c>
      <c r="BB7" s="171">
        <v>5</v>
      </c>
      <c r="BC7" s="171">
        <v>5</v>
      </c>
      <c r="BD7" s="171">
        <v>5</v>
      </c>
      <c r="BE7" s="171">
        <v>5</v>
      </c>
      <c r="BF7" s="171">
        <v>5</v>
      </c>
      <c r="BG7" s="171">
        <v>5</v>
      </c>
      <c r="BH7" s="171">
        <v>5</v>
      </c>
      <c r="BI7" s="174">
        <v>5</v>
      </c>
      <c r="BJ7" s="170">
        <v>15</v>
      </c>
      <c r="BK7" s="171">
        <v>15</v>
      </c>
      <c r="BL7" s="171">
        <v>15</v>
      </c>
      <c r="BM7" s="171">
        <v>15</v>
      </c>
      <c r="BN7" s="171">
        <v>15</v>
      </c>
      <c r="BO7" s="171">
        <v>15</v>
      </c>
      <c r="BP7" s="171">
        <v>15</v>
      </c>
      <c r="BQ7" s="171">
        <v>15</v>
      </c>
      <c r="BR7" s="171">
        <v>15</v>
      </c>
      <c r="BS7" s="171">
        <v>15</v>
      </c>
      <c r="BT7" s="171">
        <v>15</v>
      </c>
      <c r="BU7" s="172">
        <v>15</v>
      </c>
      <c r="BV7" s="173">
        <v>10</v>
      </c>
      <c r="BW7" s="171">
        <v>10</v>
      </c>
      <c r="BX7" s="171">
        <v>10</v>
      </c>
      <c r="BY7" s="171">
        <v>10</v>
      </c>
      <c r="BZ7" s="171">
        <v>10</v>
      </c>
      <c r="CA7" s="171">
        <v>10</v>
      </c>
      <c r="CB7" s="171">
        <v>10</v>
      </c>
      <c r="CC7" s="171">
        <v>10</v>
      </c>
      <c r="CD7" s="171">
        <v>10</v>
      </c>
      <c r="CE7" s="171">
        <v>10</v>
      </c>
      <c r="CF7" s="171">
        <v>10</v>
      </c>
      <c r="CG7" s="172">
        <v>10</v>
      </c>
      <c r="CH7" s="175">
        <v>41397</v>
      </c>
      <c r="CI7" s="176">
        <v>0.8833680555555555</v>
      </c>
      <c r="CJ7" s="182">
        <v>41403</v>
      </c>
      <c r="CK7" s="183">
        <v>0.8944444444444444</v>
      </c>
      <c r="CL7" s="184">
        <v>6</v>
      </c>
      <c r="CM7" s="185">
        <v>0.011076388888888887</v>
      </c>
      <c r="CN7" s="186">
        <f t="shared" si="0"/>
        <v>735</v>
      </c>
      <c r="CO7" s="77">
        <v>18</v>
      </c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12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</row>
    <row r="8" spans="1:158" s="3" customFormat="1" ht="15.75" customHeight="1">
      <c r="A8" s="233">
        <v>99</v>
      </c>
      <c r="B8" s="78" t="s">
        <v>64</v>
      </c>
      <c r="C8" s="81" t="s">
        <v>87</v>
      </c>
      <c r="D8" s="170">
        <v>20</v>
      </c>
      <c r="E8" s="171">
        <v>20</v>
      </c>
      <c r="F8" s="171">
        <v>20</v>
      </c>
      <c r="G8" s="171">
        <v>20</v>
      </c>
      <c r="H8" s="171">
        <v>20</v>
      </c>
      <c r="I8" s="171">
        <v>20</v>
      </c>
      <c r="J8" s="171">
        <v>20</v>
      </c>
      <c r="K8" s="171">
        <v>20</v>
      </c>
      <c r="L8" s="171">
        <v>20</v>
      </c>
      <c r="M8" s="172">
        <v>20</v>
      </c>
      <c r="N8" s="173">
        <v>5</v>
      </c>
      <c r="O8" s="171">
        <v>5</v>
      </c>
      <c r="P8" s="171">
        <v>5</v>
      </c>
      <c r="Q8" s="171">
        <v>5</v>
      </c>
      <c r="R8" s="171">
        <v>5</v>
      </c>
      <c r="S8" s="171">
        <v>5</v>
      </c>
      <c r="T8" s="171">
        <v>5</v>
      </c>
      <c r="U8" s="171">
        <v>5</v>
      </c>
      <c r="V8" s="171">
        <v>5</v>
      </c>
      <c r="W8" s="171">
        <v>5</v>
      </c>
      <c r="X8" s="171">
        <v>5</v>
      </c>
      <c r="Y8" s="171">
        <v>5</v>
      </c>
      <c r="Z8" s="171">
        <v>5</v>
      </c>
      <c r="AA8" s="171">
        <v>5</v>
      </c>
      <c r="AB8" s="171">
        <v>5</v>
      </c>
      <c r="AC8" s="171">
        <v>5</v>
      </c>
      <c r="AD8" s="171">
        <v>5</v>
      </c>
      <c r="AE8" s="171">
        <v>5</v>
      </c>
      <c r="AF8" s="171">
        <v>5</v>
      </c>
      <c r="AG8" s="171">
        <v>5</v>
      </c>
      <c r="AH8" s="171">
        <v>5</v>
      </c>
      <c r="AI8" s="171">
        <v>5</v>
      </c>
      <c r="AJ8" s="171">
        <v>5</v>
      </c>
      <c r="AK8" s="171">
        <v>5</v>
      </c>
      <c r="AL8" s="171">
        <v>5</v>
      </c>
      <c r="AM8" s="171">
        <v>5</v>
      </c>
      <c r="AN8" s="171">
        <v>5</v>
      </c>
      <c r="AO8" s="171">
        <v>5</v>
      </c>
      <c r="AP8" s="171">
        <v>5</v>
      </c>
      <c r="AQ8" s="171">
        <v>5</v>
      </c>
      <c r="AR8" s="171">
        <v>5</v>
      </c>
      <c r="AS8" s="171">
        <v>5</v>
      </c>
      <c r="AT8" s="171">
        <v>5</v>
      </c>
      <c r="AU8" s="171">
        <v>5</v>
      </c>
      <c r="AV8" s="171">
        <v>5</v>
      </c>
      <c r="AW8" s="171">
        <v>5</v>
      </c>
      <c r="AX8" s="171">
        <v>5</v>
      </c>
      <c r="AY8" s="171">
        <v>5</v>
      </c>
      <c r="AZ8" s="171">
        <v>5</v>
      </c>
      <c r="BA8" s="171">
        <v>5</v>
      </c>
      <c r="BB8" s="171">
        <v>5</v>
      </c>
      <c r="BC8" s="171">
        <v>5</v>
      </c>
      <c r="BD8" s="171">
        <v>5</v>
      </c>
      <c r="BE8" s="171">
        <v>5</v>
      </c>
      <c r="BF8" s="171">
        <v>5</v>
      </c>
      <c r="BG8" s="171">
        <v>5</v>
      </c>
      <c r="BH8" s="171">
        <v>5</v>
      </c>
      <c r="BI8" s="174">
        <v>5</v>
      </c>
      <c r="BJ8" s="170">
        <v>15</v>
      </c>
      <c r="BK8" s="171">
        <v>15</v>
      </c>
      <c r="BL8" s="171">
        <v>15</v>
      </c>
      <c r="BM8" s="171">
        <v>15</v>
      </c>
      <c r="BN8" s="171">
        <v>15</v>
      </c>
      <c r="BO8" s="171">
        <v>15</v>
      </c>
      <c r="BP8" s="171">
        <v>15</v>
      </c>
      <c r="BQ8" s="171">
        <v>15</v>
      </c>
      <c r="BR8" s="171">
        <v>15</v>
      </c>
      <c r="BS8" s="171">
        <v>15</v>
      </c>
      <c r="BT8" s="171">
        <v>15</v>
      </c>
      <c r="BU8" s="172">
        <v>15</v>
      </c>
      <c r="BV8" s="173">
        <v>10</v>
      </c>
      <c r="BW8" s="171">
        <v>10</v>
      </c>
      <c r="BX8" s="171">
        <v>10</v>
      </c>
      <c r="BY8" s="171"/>
      <c r="BZ8" s="171">
        <v>10</v>
      </c>
      <c r="CA8" s="171">
        <v>10</v>
      </c>
      <c r="CB8" s="171">
        <v>10</v>
      </c>
      <c r="CC8" s="171">
        <v>10</v>
      </c>
      <c r="CD8" s="171">
        <v>10</v>
      </c>
      <c r="CE8" s="171">
        <v>10</v>
      </c>
      <c r="CF8" s="171">
        <v>10</v>
      </c>
      <c r="CG8" s="172">
        <v>10</v>
      </c>
      <c r="CH8" s="175">
        <v>41396</v>
      </c>
      <c r="CI8" s="178">
        <v>0.2884837962962963</v>
      </c>
      <c r="CJ8" s="187">
        <v>41397</v>
      </c>
      <c r="CK8" s="188">
        <v>0.9395833333333333</v>
      </c>
      <c r="CL8" s="179">
        <v>1</v>
      </c>
      <c r="CM8" s="180">
        <v>0.651099537037037</v>
      </c>
      <c r="CN8" s="171">
        <f t="shared" si="0"/>
        <v>730</v>
      </c>
      <c r="CO8" s="189">
        <v>17</v>
      </c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12"/>
    </row>
    <row r="9" spans="1:158" s="3" customFormat="1" ht="15.75" customHeight="1">
      <c r="A9" s="233">
        <v>547</v>
      </c>
      <c r="B9" s="78" t="s">
        <v>110</v>
      </c>
      <c r="C9" s="81" t="s">
        <v>74</v>
      </c>
      <c r="D9" s="170">
        <v>20</v>
      </c>
      <c r="E9" s="171">
        <v>20</v>
      </c>
      <c r="F9" s="171">
        <v>20</v>
      </c>
      <c r="G9" s="171">
        <v>20</v>
      </c>
      <c r="H9" s="171">
        <v>20</v>
      </c>
      <c r="I9" s="171">
        <v>20</v>
      </c>
      <c r="J9" s="171">
        <v>20</v>
      </c>
      <c r="K9" s="171">
        <v>20</v>
      </c>
      <c r="L9" s="171">
        <v>20</v>
      </c>
      <c r="M9" s="172">
        <v>20</v>
      </c>
      <c r="N9" s="173">
        <v>5</v>
      </c>
      <c r="O9" s="171">
        <v>5</v>
      </c>
      <c r="P9" s="171">
        <v>5</v>
      </c>
      <c r="Q9" s="171">
        <v>5</v>
      </c>
      <c r="R9" s="171">
        <v>5</v>
      </c>
      <c r="S9" s="171">
        <v>5</v>
      </c>
      <c r="T9" s="171">
        <v>5</v>
      </c>
      <c r="U9" s="171">
        <v>5</v>
      </c>
      <c r="V9" s="171">
        <v>5</v>
      </c>
      <c r="W9" s="171">
        <v>5</v>
      </c>
      <c r="X9" s="171">
        <v>5</v>
      </c>
      <c r="Y9" s="171">
        <v>5</v>
      </c>
      <c r="Z9" s="171">
        <v>5</v>
      </c>
      <c r="AA9" s="171">
        <v>5</v>
      </c>
      <c r="AB9" s="171">
        <v>5</v>
      </c>
      <c r="AC9" s="171">
        <v>5</v>
      </c>
      <c r="AD9" s="171">
        <v>5</v>
      </c>
      <c r="AE9" s="171">
        <v>5</v>
      </c>
      <c r="AF9" s="171">
        <v>5</v>
      </c>
      <c r="AG9" s="171">
        <v>5</v>
      </c>
      <c r="AH9" s="171">
        <v>5</v>
      </c>
      <c r="AI9" s="171">
        <v>5</v>
      </c>
      <c r="AJ9" s="171">
        <v>5</v>
      </c>
      <c r="AK9" s="171">
        <v>5</v>
      </c>
      <c r="AL9" s="171">
        <v>5</v>
      </c>
      <c r="AM9" s="171">
        <v>5</v>
      </c>
      <c r="AN9" s="171">
        <v>5</v>
      </c>
      <c r="AO9" s="171">
        <v>5</v>
      </c>
      <c r="AP9" s="171">
        <v>5</v>
      </c>
      <c r="AQ9" s="171">
        <v>5</v>
      </c>
      <c r="AR9" s="171">
        <v>5</v>
      </c>
      <c r="AS9" s="171">
        <v>5</v>
      </c>
      <c r="AT9" s="171">
        <v>5</v>
      </c>
      <c r="AU9" s="171">
        <v>5</v>
      </c>
      <c r="AV9" s="171">
        <v>5</v>
      </c>
      <c r="AW9" s="171">
        <v>5</v>
      </c>
      <c r="AX9" s="171">
        <v>5</v>
      </c>
      <c r="AY9" s="171">
        <v>5</v>
      </c>
      <c r="AZ9" s="171">
        <v>5</v>
      </c>
      <c r="BA9" s="171">
        <v>5</v>
      </c>
      <c r="BB9" s="171">
        <v>5</v>
      </c>
      <c r="BC9" s="171">
        <v>5</v>
      </c>
      <c r="BD9" s="171">
        <v>5</v>
      </c>
      <c r="BE9" s="171">
        <v>5</v>
      </c>
      <c r="BF9" s="171">
        <v>5</v>
      </c>
      <c r="BG9" s="171">
        <v>5</v>
      </c>
      <c r="BH9" s="171">
        <v>5</v>
      </c>
      <c r="BI9" s="174">
        <v>5</v>
      </c>
      <c r="BJ9" s="170">
        <v>15</v>
      </c>
      <c r="BK9" s="171">
        <v>15</v>
      </c>
      <c r="BL9" s="171">
        <v>15</v>
      </c>
      <c r="BM9" s="171">
        <v>15</v>
      </c>
      <c r="BN9" s="171">
        <v>15</v>
      </c>
      <c r="BO9" s="171">
        <v>15</v>
      </c>
      <c r="BP9" s="171">
        <v>15</v>
      </c>
      <c r="BQ9" s="171">
        <v>15</v>
      </c>
      <c r="BR9" s="171">
        <v>15</v>
      </c>
      <c r="BS9" s="171">
        <v>15</v>
      </c>
      <c r="BT9" s="171">
        <v>15</v>
      </c>
      <c r="BU9" s="172">
        <v>15</v>
      </c>
      <c r="BV9" s="173">
        <v>10</v>
      </c>
      <c r="BW9" s="171">
        <v>10</v>
      </c>
      <c r="BX9" s="171">
        <v>10</v>
      </c>
      <c r="BY9" s="171"/>
      <c r="BZ9" s="171">
        <v>10</v>
      </c>
      <c r="CA9" s="171">
        <v>10</v>
      </c>
      <c r="CB9" s="171">
        <v>10</v>
      </c>
      <c r="CC9" s="171">
        <v>10</v>
      </c>
      <c r="CD9" s="171">
        <v>10</v>
      </c>
      <c r="CE9" s="171">
        <v>10</v>
      </c>
      <c r="CF9" s="171">
        <v>10</v>
      </c>
      <c r="CG9" s="172">
        <v>10</v>
      </c>
      <c r="CH9" s="175">
        <v>41397</v>
      </c>
      <c r="CI9" s="176">
        <v>0.287025462962963</v>
      </c>
      <c r="CJ9" s="190">
        <v>41399</v>
      </c>
      <c r="CK9" s="191">
        <v>0.006944444444444444</v>
      </c>
      <c r="CL9" s="192">
        <v>1</v>
      </c>
      <c r="CM9" s="193">
        <v>0.7199189814814816</v>
      </c>
      <c r="CN9" s="181">
        <f t="shared" si="0"/>
        <v>730</v>
      </c>
      <c r="CO9" s="77">
        <v>16</v>
      </c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12"/>
    </row>
    <row r="10" spans="1:158" s="3" customFormat="1" ht="15.75" customHeight="1">
      <c r="A10" s="233">
        <v>4</v>
      </c>
      <c r="B10" s="78" t="s">
        <v>114</v>
      </c>
      <c r="C10" s="81" t="s">
        <v>53</v>
      </c>
      <c r="D10" s="170">
        <v>20</v>
      </c>
      <c r="E10" s="171">
        <v>20</v>
      </c>
      <c r="F10" s="171">
        <v>20</v>
      </c>
      <c r="G10" s="171">
        <v>20</v>
      </c>
      <c r="H10" s="171">
        <v>20</v>
      </c>
      <c r="I10" s="171">
        <v>20</v>
      </c>
      <c r="J10" s="171">
        <v>20</v>
      </c>
      <c r="K10" s="171">
        <v>20</v>
      </c>
      <c r="L10" s="171">
        <v>20</v>
      </c>
      <c r="M10" s="172">
        <v>20</v>
      </c>
      <c r="N10" s="173">
        <v>5</v>
      </c>
      <c r="O10" s="171">
        <v>5</v>
      </c>
      <c r="P10" s="171">
        <v>5</v>
      </c>
      <c r="Q10" s="171">
        <v>5</v>
      </c>
      <c r="R10" s="171">
        <v>5</v>
      </c>
      <c r="S10" s="171">
        <v>5</v>
      </c>
      <c r="T10" s="171">
        <v>5</v>
      </c>
      <c r="U10" s="171">
        <v>5</v>
      </c>
      <c r="V10" s="171">
        <v>5</v>
      </c>
      <c r="W10" s="171">
        <v>5</v>
      </c>
      <c r="X10" s="171">
        <v>5</v>
      </c>
      <c r="Y10" s="171">
        <v>5</v>
      </c>
      <c r="Z10" s="171">
        <v>5</v>
      </c>
      <c r="AA10" s="171">
        <v>5</v>
      </c>
      <c r="AB10" s="171">
        <v>5</v>
      </c>
      <c r="AC10" s="171">
        <v>5</v>
      </c>
      <c r="AD10" s="171">
        <v>5</v>
      </c>
      <c r="AE10" s="171">
        <v>5</v>
      </c>
      <c r="AF10" s="171">
        <v>5</v>
      </c>
      <c r="AG10" s="171">
        <v>5</v>
      </c>
      <c r="AH10" s="171">
        <v>5</v>
      </c>
      <c r="AI10" s="171">
        <v>5</v>
      </c>
      <c r="AJ10" s="171">
        <v>5</v>
      </c>
      <c r="AK10" s="171">
        <v>5</v>
      </c>
      <c r="AL10" s="171">
        <v>5</v>
      </c>
      <c r="AM10" s="171">
        <v>5</v>
      </c>
      <c r="AN10" s="171">
        <v>5</v>
      </c>
      <c r="AO10" s="171">
        <v>5</v>
      </c>
      <c r="AP10" s="171">
        <v>5</v>
      </c>
      <c r="AQ10" s="171">
        <v>5</v>
      </c>
      <c r="AR10" s="171">
        <v>5</v>
      </c>
      <c r="AS10" s="171">
        <v>5</v>
      </c>
      <c r="AT10" s="171">
        <v>5</v>
      </c>
      <c r="AU10" s="171">
        <v>5</v>
      </c>
      <c r="AV10" s="171">
        <v>5</v>
      </c>
      <c r="AW10" s="171">
        <v>5</v>
      </c>
      <c r="AX10" s="171">
        <v>5</v>
      </c>
      <c r="AY10" s="171">
        <v>5</v>
      </c>
      <c r="AZ10" s="171">
        <v>5</v>
      </c>
      <c r="BA10" s="171">
        <v>5</v>
      </c>
      <c r="BB10" s="171">
        <v>5</v>
      </c>
      <c r="BC10" s="171">
        <v>5</v>
      </c>
      <c r="BD10" s="171">
        <v>5</v>
      </c>
      <c r="BE10" s="171">
        <v>5</v>
      </c>
      <c r="BF10" s="171">
        <v>5</v>
      </c>
      <c r="BG10" s="171">
        <v>5</v>
      </c>
      <c r="BH10" s="171">
        <v>5</v>
      </c>
      <c r="BI10" s="174">
        <v>5</v>
      </c>
      <c r="BJ10" s="170">
        <v>15</v>
      </c>
      <c r="BK10" s="171">
        <v>15</v>
      </c>
      <c r="BL10" s="171">
        <v>15</v>
      </c>
      <c r="BM10" s="171">
        <v>15</v>
      </c>
      <c r="BN10" s="171">
        <v>15</v>
      </c>
      <c r="BO10" s="171">
        <v>15</v>
      </c>
      <c r="BP10" s="171">
        <v>15</v>
      </c>
      <c r="BQ10" s="171">
        <v>15</v>
      </c>
      <c r="BR10" s="171">
        <v>15</v>
      </c>
      <c r="BS10" s="171">
        <v>15</v>
      </c>
      <c r="BT10" s="171">
        <v>15</v>
      </c>
      <c r="BU10" s="172">
        <v>15</v>
      </c>
      <c r="BV10" s="173">
        <v>10</v>
      </c>
      <c r="BW10" s="171">
        <v>10</v>
      </c>
      <c r="BX10" s="171">
        <v>10</v>
      </c>
      <c r="BY10" s="171"/>
      <c r="BZ10" s="171">
        <v>10</v>
      </c>
      <c r="CA10" s="171">
        <v>10</v>
      </c>
      <c r="CB10" s="171">
        <v>10</v>
      </c>
      <c r="CC10" s="171">
        <v>10</v>
      </c>
      <c r="CD10" s="171">
        <v>10</v>
      </c>
      <c r="CE10" s="171">
        <v>10</v>
      </c>
      <c r="CF10" s="171">
        <v>10</v>
      </c>
      <c r="CG10" s="172">
        <v>10</v>
      </c>
      <c r="CH10" s="175">
        <v>41396</v>
      </c>
      <c r="CI10" s="176">
        <v>0.9329861111111111</v>
      </c>
      <c r="CJ10" s="177">
        <v>41399</v>
      </c>
      <c r="CK10" s="178">
        <v>0.024305555555555556</v>
      </c>
      <c r="CL10" s="179">
        <v>2</v>
      </c>
      <c r="CM10" s="180">
        <v>0.09131944444444445</v>
      </c>
      <c r="CN10" s="181">
        <f t="shared" si="0"/>
        <v>730</v>
      </c>
      <c r="CO10" s="77">
        <v>15</v>
      </c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12"/>
    </row>
    <row r="11" spans="1:158" s="3" customFormat="1" ht="15.75" customHeight="1">
      <c r="A11" s="234">
        <v>555</v>
      </c>
      <c r="B11" s="194" t="s">
        <v>108</v>
      </c>
      <c r="C11" s="195" t="s">
        <v>75</v>
      </c>
      <c r="D11" s="170">
        <v>20</v>
      </c>
      <c r="E11" s="171">
        <v>20</v>
      </c>
      <c r="F11" s="171">
        <v>20</v>
      </c>
      <c r="G11" s="171">
        <v>20</v>
      </c>
      <c r="H11" s="171">
        <v>20</v>
      </c>
      <c r="I11" s="171">
        <v>20</v>
      </c>
      <c r="J11" s="171">
        <v>20</v>
      </c>
      <c r="K11" s="171">
        <v>20</v>
      </c>
      <c r="L11" s="171">
        <v>20</v>
      </c>
      <c r="M11" s="172">
        <v>20</v>
      </c>
      <c r="N11" s="173">
        <v>5</v>
      </c>
      <c r="O11" s="171">
        <v>5</v>
      </c>
      <c r="P11" s="171">
        <v>5</v>
      </c>
      <c r="Q11" s="171">
        <v>5</v>
      </c>
      <c r="R11" s="171">
        <v>5</v>
      </c>
      <c r="S11" s="171">
        <v>5</v>
      </c>
      <c r="T11" s="171">
        <v>5</v>
      </c>
      <c r="U11" s="171">
        <v>5</v>
      </c>
      <c r="V11" s="171">
        <v>5</v>
      </c>
      <c r="W11" s="171">
        <v>5</v>
      </c>
      <c r="X11" s="171">
        <v>5</v>
      </c>
      <c r="Y11" s="171">
        <v>5</v>
      </c>
      <c r="Z11" s="171">
        <v>5</v>
      </c>
      <c r="AA11" s="171">
        <v>5</v>
      </c>
      <c r="AB11" s="171">
        <v>5</v>
      </c>
      <c r="AC11" s="171">
        <v>5</v>
      </c>
      <c r="AD11" s="171">
        <v>5</v>
      </c>
      <c r="AE11" s="171">
        <v>5</v>
      </c>
      <c r="AF11" s="171">
        <v>5</v>
      </c>
      <c r="AG11" s="171">
        <v>5</v>
      </c>
      <c r="AH11" s="171">
        <v>5</v>
      </c>
      <c r="AI11" s="171">
        <v>5</v>
      </c>
      <c r="AJ11" s="171">
        <v>5</v>
      </c>
      <c r="AK11" s="171">
        <v>5</v>
      </c>
      <c r="AL11" s="171">
        <v>5</v>
      </c>
      <c r="AM11" s="171">
        <v>5</v>
      </c>
      <c r="AN11" s="171">
        <v>5</v>
      </c>
      <c r="AO11" s="171">
        <v>5</v>
      </c>
      <c r="AP11" s="171">
        <v>5</v>
      </c>
      <c r="AQ11" s="171">
        <v>5</v>
      </c>
      <c r="AR11" s="171">
        <v>5</v>
      </c>
      <c r="AS11" s="171">
        <v>5</v>
      </c>
      <c r="AT11" s="171">
        <v>5</v>
      </c>
      <c r="AU11" s="171">
        <v>5</v>
      </c>
      <c r="AV11" s="171">
        <v>5</v>
      </c>
      <c r="AW11" s="171">
        <v>5</v>
      </c>
      <c r="AX11" s="171">
        <v>5</v>
      </c>
      <c r="AY11" s="171">
        <v>5</v>
      </c>
      <c r="AZ11" s="171">
        <v>5</v>
      </c>
      <c r="BA11" s="171">
        <v>5</v>
      </c>
      <c r="BB11" s="171">
        <v>5</v>
      </c>
      <c r="BC11" s="171">
        <v>5</v>
      </c>
      <c r="BD11" s="171">
        <v>5</v>
      </c>
      <c r="BE11" s="171">
        <v>5</v>
      </c>
      <c r="BF11" s="171">
        <v>5</v>
      </c>
      <c r="BG11" s="171">
        <v>5</v>
      </c>
      <c r="BH11" s="171">
        <v>5</v>
      </c>
      <c r="BI11" s="174">
        <v>5</v>
      </c>
      <c r="BJ11" s="170">
        <v>15</v>
      </c>
      <c r="BK11" s="171">
        <v>15</v>
      </c>
      <c r="BL11" s="171">
        <v>15</v>
      </c>
      <c r="BM11" s="171">
        <v>15</v>
      </c>
      <c r="BN11" s="171">
        <v>15</v>
      </c>
      <c r="BO11" s="171">
        <v>15</v>
      </c>
      <c r="BP11" s="171">
        <v>15</v>
      </c>
      <c r="BQ11" s="171">
        <v>15</v>
      </c>
      <c r="BR11" s="171">
        <v>15</v>
      </c>
      <c r="BS11" s="171">
        <v>15</v>
      </c>
      <c r="BT11" s="171">
        <v>15</v>
      </c>
      <c r="BU11" s="172">
        <v>15</v>
      </c>
      <c r="BV11" s="173">
        <v>10</v>
      </c>
      <c r="BW11" s="171">
        <v>10</v>
      </c>
      <c r="BX11" s="171">
        <v>10</v>
      </c>
      <c r="BY11" s="171"/>
      <c r="BZ11" s="171">
        <v>10</v>
      </c>
      <c r="CA11" s="171">
        <v>10</v>
      </c>
      <c r="CB11" s="171">
        <v>10</v>
      </c>
      <c r="CC11" s="171">
        <v>10</v>
      </c>
      <c r="CD11" s="171">
        <v>10</v>
      </c>
      <c r="CE11" s="171">
        <v>10</v>
      </c>
      <c r="CF11" s="171">
        <v>10</v>
      </c>
      <c r="CG11" s="172">
        <v>10</v>
      </c>
      <c r="CH11" s="196">
        <v>41402</v>
      </c>
      <c r="CI11" s="197">
        <v>0.9392708333333334</v>
      </c>
      <c r="CJ11" s="182">
        <v>41405</v>
      </c>
      <c r="CK11" s="183">
        <v>0.7659722222222222</v>
      </c>
      <c r="CL11" s="179">
        <v>2</v>
      </c>
      <c r="CM11" s="180">
        <v>0.8267013888888889</v>
      </c>
      <c r="CN11" s="181">
        <f t="shared" si="0"/>
        <v>730</v>
      </c>
      <c r="CO11" s="77">
        <v>14</v>
      </c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12"/>
    </row>
    <row r="12" spans="1:158" s="3" customFormat="1" ht="15.75" customHeight="1">
      <c r="A12" s="233">
        <v>573</v>
      </c>
      <c r="B12" s="78" t="s">
        <v>96</v>
      </c>
      <c r="C12" s="81" t="s">
        <v>76</v>
      </c>
      <c r="D12" s="170">
        <v>20</v>
      </c>
      <c r="E12" s="171">
        <v>20</v>
      </c>
      <c r="F12" s="171">
        <v>20</v>
      </c>
      <c r="G12" s="171">
        <v>20</v>
      </c>
      <c r="H12" s="171">
        <v>20</v>
      </c>
      <c r="I12" s="171">
        <v>20</v>
      </c>
      <c r="J12" s="171">
        <v>20</v>
      </c>
      <c r="K12" s="171">
        <v>20</v>
      </c>
      <c r="L12" s="171">
        <v>20</v>
      </c>
      <c r="M12" s="172">
        <v>20</v>
      </c>
      <c r="N12" s="173">
        <v>5</v>
      </c>
      <c r="O12" s="171">
        <v>5</v>
      </c>
      <c r="P12" s="171">
        <v>5</v>
      </c>
      <c r="Q12" s="171">
        <v>5</v>
      </c>
      <c r="R12" s="171">
        <v>5</v>
      </c>
      <c r="S12" s="171">
        <v>5</v>
      </c>
      <c r="T12" s="171">
        <v>5</v>
      </c>
      <c r="U12" s="171">
        <v>5</v>
      </c>
      <c r="V12" s="171">
        <v>5</v>
      </c>
      <c r="W12" s="171">
        <v>5</v>
      </c>
      <c r="X12" s="171">
        <v>5</v>
      </c>
      <c r="Y12" s="171">
        <v>5</v>
      </c>
      <c r="Z12" s="171">
        <v>5</v>
      </c>
      <c r="AA12" s="171">
        <v>5</v>
      </c>
      <c r="AB12" s="171">
        <v>5</v>
      </c>
      <c r="AC12" s="171">
        <v>5</v>
      </c>
      <c r="AD12" s="171">
        <v>5</v>
      </c>
      <c r="AE12" s="171">
        <v>5</v>
      </c>
      <c r="AF12" s="171">
        <v>5</v>
      </c>
      <c r="AG12" s="171">
        <v>5</v>
      </c>
      <c r="AH12" s="171">
        <v>5</v>
      </c>
      <c r="AI12" s="171">
        <v>5</v>
      </c>
      <c r="AJ12" s="171">
        <v>5</v>
      </c>
      <c r="AK12" s="171">
        <v>5</v>
      </c>
      <c r="AL12" s="171">
        <v>5</v>
      </c>
      <c r="AM12" s="171">
        <v>5</v>
      </c>
      <c r="AN12" s="171">
        <v>5</v>
      </c>
      <c r="AO12" s="171">
        <v>5</v>
      </c>
      <c r="AP12" s="171">
        <v>5</v>
      </c>
      <c r="AQ12" s="171">
        <v>5</v>
      </c>
      <c r="AR12" s="171">
        <v>5</v>
      </c>
      <c r="AS12" s="171">
        <v>5</v>
      </c>
      <c r="AT12" s="171">
        <v>5</v>
      </c>
      <c r="AU12" s="171">
        <v>5</v>
      </c>
      <c r="AV12" s="171">
        <v>5</v>
      </c>
      <c r="AW12" s="171">
        <v>5</v>
      </c>
      <c r="AX12" s="171">
        <v>5</v>
      </c>
      <c r="AY12" s="171">
        <v>5</v>
      </c>
      <c r="AZ12" s="171">
        <v>5</v>
      </c>
      <c r="BA12" s="171">
        <v>5</v>
      </c>
      <c r="BB12" s="171">
        <v>5</v>
      </c>
      <c r="BC12" s="171">
        <v>5</v>
      </c>
      <c r="BD12" s="171">
        <v>5</v>
      </c>
      <c r="BE12" s="171">
        <v>5</v>
      </c>
      <c r="BF12" s="171">
        <v>5</v>
      </c>
      <c r="BG12" s="171">
        <v>5</v>
      </c>
      <c r="BH12" s="171">
        <v>5</v>
      </c>
      <c r="BI12" s="174">
        <v>5</v>
      </c>
      <c r="BJ12" s="170">
        <v>15</v>
      </c>
      <c r="BK12" s="171">
        <v>15</v>
      </c>
      <c r="BL12" s="171">
        <v>15</v>
      </c>
      <c r="BM12" s="171">
        <v>15</v>
      </c>
      <c r="BN12" s="171">
        <v>15</v>
      </c>
      <c r="BO12" s="171">
        <v>15</v>
      </c>
      <c r="BP12" s="171">
        <v>15</v>
      </c>
      <c r="BQ12" s="171">
        <v>15</v>
      </c>
      <c r="BR12" s="171">
        <v>15</v>
      </c>
      <c r="BS12" s="171">
        <v>15</v>
      </c>
      <c r="BT12" s="171">
        <v>15</v>
      </c>
      <c r="BU12" s="172">
        <v>15</v>
      </c>
      <c r="BV12" s="173">
        <v>10</v>
      </c>
      <c r="BW12" s="171">
        <v>10</v>
      </c>
      <c r="BX12" s="171">
        <v>10</v>
      </c>
      <c r="BY12" s="171"/>
      <c r="BZ12" s="171">
        <v>10</v>
      </c>
      <c r="CA12" s="171">
        <v>10</v>
      </c>
      <c r="CB12" s="171">
        <v>10</v>
      </c>
      <c r="CC12" s="171">
        <v>10</v>
      </c>
      <c r="CD12" s="171">
        <v>10</v>
      </c>
      <c r="CE12" s="171">
        <v>10</v>
      </c>
      <c r="CF12" s="171">
        <v>10</v>
      </c>
      <c r="CG12" s="172">
        <v>10</v>
      </c>
      <c r="CH12" s="175">
        <v>41397</v>
      </c>
      <c r="CI12" s="176">
        <v>0.7316550925925926</v>
      </c>
      <c r="CJ12" s="177">
        <v>41402</v>
      </c>
      <c r="CK12" s="178">
        <v>0.8041666666666667</v>
      </c>
      <c r="CL12" s="179">
        <v>5</v>
      </c>
      <c r="CM12" s="180">
        <v>0.07251157407407406</v>
      </c>
      <c r="CN12" s="181">
        <f t="shared" si="0"/>
        <v>730</v>
      </c>
      <c r="CO12" s="77">
        <v>13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12"/>
    </row>
    <row r="13" spans="1:158" s="3" customFormat="1" ht="15.75" customHeight="1">
      <c r="A13" s="234">
        <v>377</v>
      </c>
      <c r="B13" s="194" t="s">
        <v>94</v>
      </c>
      <c r="C13" s="195" t="s">
        <v>72</v>
      </c>
      <c r="D13" s="170">
        <v>20</v>
      </c>
      <c r="E13" s="171">
        <v>20</v>
      </c>
      <c r="F13" s="171">
        <v>20</v>
      </c>
      <c r="G13" s="171">
        <v>20</v>
      </c>
      <c r="H13" s="171">
        <v>20</v>
      </c>
      <c r="I13" s="171">
        <v>20</v>
      </c>
      <c r="J13" s="171">
        <v>20</v>
      </c>
      <c r="K13" s="171">
        <v>20</v>
      </c>
      <c r="L13" s="171">
        <v>20</v>
      </c>
      <c r="M13" s="172">
        <v>20</v>
      </c>
      <c r="N13" s="173">
        <v>5</v>
      </c>
      <c r="O13" s="171">
        <v>5</v>
      </c>
      <c r="P13" s="171">
        <v>5</v>
      </c>
      <c r="Q13" s="171">
        <v>5</v>
      </c>
      <c r="R13" s="171">
        <v>5</v>
      </c>
      <c r="S13" s="171">
        <v>5</v>
      </c>
      <c r="T13" s="171">
        <v>5</v>
      </c>
      <c r="U13" s="171">
        <v>5</v>
      </c>
      <c r="V13" s="171">
        <v>5</v>
      </c>
      <c r="W13" s="171">
        <v>5</v>
      </c>
      <c r="X13" s="171">
        <v>5</v>
      </c>
      <c r="Y13" s="171">
        <v>5</v>
      </c>
      <c r="Z13" s="171">
        <v>5</v>
      </c>
      <c r="AA13" s="171">
        <v>5</v>
      </c>
      <c r="AB13" s="171">
        <v>5</v>
      </c>
      <c r="AC13" s="171">
        <v>5</v>
      </c>
      <c r="AD13" s="171">
        <v>5</v>
      </c>
      <c r="AE13" s="171">
        <v>5</v>
      </c>
      <c r="AF13" s="171">
        <v>5</v>
      </c>
      <c r="AG13" s="171"/>
      <c r="AH13" s="171">
        <v>5</v>
      </c>
      <c r="AI13" s="171">
        <v>5</v>
      </c>
      <c r="AJ13" s="171">
        <v>5</v>
      </c>
      <c r="AK13" s="171">
        <v>5</v>
      </c>
      <c r="AL13" s="171">
        <v>5</v>
      </c>
      <c r="AM13" s="171">
        <v>5</v>
      </c>
      <c r="AN13" s="171">
        <v>5</v>
      </c>
      <c r="AO13" s="171"/>
      <c r="AP13" s="171">
        <v>5</v>
      </c>
      <c r="AQ13" s="171">
        <v>5</v>
      </c>
      <c r="AR13" s="171">
        <v>5</v>
      </c>
      <c r="AS13" s="171">
        <v>5</v>
      </c>
      <c r="AT13" s="171">
        <v>5</v>
      </c>
      <c r="AU13" s="171">
        <v>5</v>
      </c>
      <c r="AV13" s="171">
        <v>5</v>
      </c>
      <c r="AW13" s="171">
        <v>5</v>
      </c>
      <c r="AX13" s="171">
        <v>5</v>
      </c>
      <c r="AY13" s="171">
        <v>5</v>
      </c>
      <c r="AZ13" s="171">
        <v>5</v>
      </c>
      <c r="BA13" s="171">
        <v>5</v>
      </c>
      <c r="BB13" s="171">
        <v>5</v>
      </c>
      <c r="BC13" s="171">
        <v>5</v>
      </c>
      <c r="BD13" s="171">
        <v>5</v>
      </c>
      <c r="BE13" s="171">
        <v>5</v>
      </c>
      <c r="BF13" s="171">
        <v>5</v>
      </c>
      <c r="BG13" s="171">
        <v>5</v>
      </c>
      <c r="BH13" s="171">
        <v>5</v>
      </c>
      <c r="BI13" s="174">
        <v>5</v>
      </c>
      <c r="BJ13" s="170">
        <v>15</v>
      </c>
      <c r="BK13" s="171">
        <v>15</v>
      </c>
      <c r="BL13" s="171">
        <v>15</v>
      </c>
      <c r="BM13" s="171">
        <v>15</v>
      </c>
      <c r="BN13" s="171">
        <v>15</v>
      </c>
      <c r="BO13" s="171">
        <v>15</v>
      </c>
      <c r="BP13" s="171">
        <v>15</v>
      </c>
      <c r="BQ13" s="171">
        <v>15</v>
      </c>
      <c r="BR13" s="171">
        <v>15</v>
      </c>
      <c r="BS13" s="171">
        <v>15</v>
      </c>
      <c r="BT13" s="171">
        <v>15</v>
      </c>
      <c r="BU13" s="172">
        <v>15</v>
      </c>
      <c r="BV13" s="173">
        <v>10</v>
      </c>
      <c r="BW13" s="171">
        <v>10</v>
      </c>
      <c r="BX13" s="171">
        <v>10</v>
      </c>
      <c r="BY13" s="171"/>
      <c r="BZ13" s="171">
        <v>10</v>
      </c>
      <c r="CA13" s="171">
        <v>10</v>
      </c>
      <c r="CB13" s="171">
        <v>10</v>
      </c>
      <c r="CC13" s="171">
        <v>10</v>
      </c>
      <c r="CD13" s="171">
        <v>10</v>
      </c>
      <c r="CE13" s="171">
        <v>10</v>
      </c>
      <c r="CF13" s="171">
        <v>10</v>
      </c>
      <c r="CG13" s="172">
        <v>10</v>
      </c>
      <c r="CH13" s="196">
        <v>41397</v>
      </c>
      <c r="CI13" s="197">
        <v>0.2709490740740741</v>
      </c>
      <c r="CJ13" s="182">
        <v>41398</v>
      </c>
      <c r="CK13" s="183">
        <v>0.6749999999999999</v>
      </c>
      <c r="CL13" s="179">
        <v>1</v>
      </c>
      <c r="CM13" s="180">
        <v>0.40405092592592595</v>
      </c>
      <c r="CN13" s="181">
        <f t="shared" si="0"/>
        <v>720</v>
      </c>
      <c r="CO13" s="77">
        <v>12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12"/>
    </row>
    <row r="14" spans="1:158" s="3" customFormat="1" ht="15.75" customHeight="1">
      <c r="A14" s="233">
        <v>315</v>
      </c>
      <c r="B14" s="78" t="s">
        <v>91</v>
      </c>
      <c r="C14" s="81" t="s">
        <v>69</v>
      </c>
      <c r="D14" s="170">
        <v>20</v>
      </c>
      <c r="E14" s="171">
        <v>20</v>
      </c>
      <c r="F14" s="171">
        <v>20</v>
      </c>
      <c r="G14" s="171">
        <v>20</v>
      </c>
      <c r="H14" s="171">
        <v>20</v>
      </c>
      <c r="I14" s="171">
        <v>20</v>
      </c>
      <c r="J14" s="171">
        <v>20</v>
      </c>
      <c r="K14" s="171">
        <v>20</v>
      </c>
      <c r="L14" s="171">
        <v>20</v>
      </c>
      <c r="M14" s="172">
        <v>20</v>
      </c>
      <c r="N14" s="173">
        <v>5</v>
      </c>
      <c r="O14" s="171">
        <v>5</v>
      </c>
      <c r="P14" s="171">
        <v>5</v>
      </c>
      <c r="Q14" s="171">
        <v>5</v>
      </c>
      <c r="R14" s="171">
        <v>5</v>
      </c>
      <c r="S14" s="171">
        <v>5</v>
      </c>
      <c r="T14" s="171">
        <v>5</v>
      </c>
      <c r="U14" s="171">
        <v>5</v>
      </c>
      <c r="V14" s="171">
        <v>5</v>
      </c>
      <c r="W14" s="171">
        <v>5</v>
      </c>
      <c r="X14" s="171">
        <v>5</v>
      </c>
      <c r="Y14" s="171">
        <v>5</v>
      </c>
      <c r="Z14" s="171">
        <v>5</v>
      </c>
      <c r="AA14" s="171">
        <v>5</v>
      </c>
      <c r="AB14" s="171">
        <v>5</v>
      </c>
      <c r="AC14" s="171">
        <v>5</v>
      </c>
      <c r="AD14" s="171">
        <v>5</v>
      </c>
      <c r="AE14" s="171">
        <v>5</v>
      </c>
      <c r="AF14" s="171">
        <v>5</v>
      </c>
      <c r="AG14" s="171"/>
      <c r="AH14" s="171">
        <v>5</v>
      </c>
      <c r="AI14" s="171">
        <v>5</v>
      </c>
      <c r="AJ14" s="171">
        <v>5</v>
      </c>
      <c r="AK14" s="171">
        <v>5</v>
      </c>
      <c r="AL14" s="171">
        <v>5</v>
      </c>
      <c r="AM14" s="171">
        <v>5</v>
      </c>
      <c r="AN14" s="171">
        <v>5</v>
      </c>
      <c r="AO14" s="171"/>
      <c r="AP14" s="171">
        <v>5</v>
      </c>
      <c r="AQ14" s="171">
        <v>5</v>
      </c>
      <c r="AR14" s="171">
        <v>5</v>
      </c>
      <c r="AS14" s="171">
        <v>5</v>
      </c>
      <c r="AT14" s="171">
        <v>5</v>
      </c>
      <c r="AU14" s="171">
        <v>5</v>
      </c>
      <c r="AV14" s="171">
        <v>5</v>
      </c>
      <c r="AW14" s="171">
        <v>5</v>
      </c>
      <c r="AX14" s="171">
        <v>5</v>
      </c>
      <c r="AY14" s="171">
        <v>5</v>
      </c>
      <c r="AZ14" s="171">
        <v>5</v>
      </c>
      <c r="BA14" s="171">
        <v>5</v>
      </c>
      <c r="BB14" s="171">
        <v>5</v>
      </c>
      <c r="BC14" s="171">
        <v>5</v>
      </c>
      <c r="BD14" s="171">
        <v>5</v>
      </c>
      <c r="BE14" s="171">
        <v>5</v>
      </c>
      <c r="BF14" s="171">
        <v>5</v>
      </c>
      <c r="BG14" s="171">
        <v>5</v>
      </c>
      <c r="BH14" s="171">
        <v>5</v>
      </c>
      <c r="BI14" s="174">
        <v>5</v>
      </c>
      <c r="BJ14" s="170">
        <v>15</v>
      </c>
      <c r="BK14" s="171">
        <v>15</v>
      </c>
      <c r="BL14" s="171">
        <v>15</v>
      </c>
      <c r="BM14" s="171">
        <v>15</v>
      </c>
      <c r="BN14" s="171">
        <v>15</v>
      </c>
      <c r="BO14" s="171">
        <v>15</v>
      </c>
      <c r="BP14" s="171">
        <v>15</v>
      </c>
      <c r="BQ14" s="171">
        <v>15</v>
      </c>
      <c r="BR14" s="171">
        <v>15</v>
      </c>
      <c r="BS14" s="171">
        <v>15</v>
      </c>
      <c r="BT14" s="171">
        <v>15</v>
      </c>
      <c r="BU14" s="172">
        <v>15</v>
      </c>
      <c r="BV14" s="173">
        <v>10</v>
      </c>
      <c r="BW14" s="171">
        <v>10</v>
      </c>
      <c r="BX14" s="171">
        <v>10</v>
      </c>
      <c r="BY14" s="171"/>
      <c r="BZ14" s="171">
        <v>10</v>
      </c>
      <c r="CA14" s="171">
        <v>10</v>
      </c>
      <c r="CB14" s="171">
        <v>10</v>
      </c>
      <c r="CC14" s="171">
        <v>10</v>
      </c>
      <c r="CD14" s="171">
        <v>10</v>
      </c>
      <c r="CE14" s="171">
        <v>10</v>
      </c>
      <c r="CF14" s="171">
        <v>10</v>
      </c>
      <c r="CG14" s="172">
        <v>10</v>
      </c>
      <c r="CH14" s="175">
        <v>41397</v>
      </c>
      <c r="CI14" s="176">
        <v>0.4636226851851852</v>
      </c>
      <c r="CJ14" s="177">
        <v>41399</v>
      </c>
      <c r="CK14" s="178">
        <v>0.48333333333333334</v>
      </c>
      <c r="CL14" s="179">
        <v>2</v>
      </c>
      <c r="CM14" s="180">
        <v>0.019710648148148147</v>
      </c>
      <c r="CN14" s="181">
        <f t="shared" si="0"/>
        <v>720</v>
      </c>
      <c r="CO14" s="77">
        <v>11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12"/>
    </row>
    <row r="15" spans="1:158" s="3" customFormat="1" ht="15.75" customHeight="1">
      <c r="A15" s="233">
        <v>213</v>
      </c>
      <c r="B15" s="78" t="s">
        <v>133</v>
      </c>
      <c r="C15" s="81" t="s">
        <v>67</v>
      </c>
      <c r="D15" s="170">
        <v>20</v>
      </c>
      <c r="E15" s="171">
        <v>20</v>
      </c>
      <c r="F15" s="171">
        <v>20</v>
      </c>
      <c r="G15" s="171">
        <v>20</v>
      </c>
      <c r="H15" s="171">
        <v>20</v>
      </c>
      <c r="I15" s="171">
        <v>20</v>
      </c>
      <c r="J15" s="171">
        <v>20</v>
      </c>
      <c r="K15" s="171">
        <v>20</v>
      </c>
      <c r="L15" s="171">
        <v>20</v>
      </c>
      <c r="M15" s="172">
        <v>20</v>
      </c>
      <c r="N15" s="173">
        <v>5</v>
      </c>
      <c r="O15" s="171">
        <v>5</v>
      </c>
      <c r="P15" s="171">
        <v>5</v>
      </c>
      <c r="Q15" s="171">
        <v>5</v>
      </c>
      <c r="R15" s="171">
        <v>5</v>
      </c>
      <c r="S15" s="171">
        <v>5</v>
      </c>
      <c r="T15" s="171">
        <v>5</v>
      </c>
      <c r="U15" s="171">
        <v>5</v>
      </c>
      <c r="V15" s="171">
        <v>5</v>
      </c>
      <c r="W15" s="171">
        <v>5</v>
      </c>
      <c r="X15" s="171">
        <v>5</v>
      </c>
      <c r="Y15" s="171">
        <v>5</v>
      </c>
      <c r="Z15" s="171">
        <v>5</v>
      </c>
      <c r="AA15" s="171">
        <v>5</v>
      </c>
      <c r="AB15" s="171">
        <v>5</v>
      </c>
      <c r="AC15" s="171">
        <v>5</v>
      </c>
      <c r="AD15" s="171">
        <v>5</v>
      </c>
      <c r="AE15" s="171">
        <v>5</v>
      </c>
      <c r="AF15" s="171">
        <v>5</v>
      </c>
      <c r="AG15" s="171">
        <v>5</v>
      </c>
      <c r="AH15" s="171">
        <v>5</v>
      </c>
      <c r="AI15" s="171">
        <v>5</v>
      </c>
      <c r="AJ15" s="171">
        <v>5</v>
      </c>
      <c r="AK15" s="171">
        <v>5</v>
      </c>
      <c r="AL15" s="171"/>
      <c r="AM15" s="171">
        <v>5</v>
      </c>
      <c r="AN15" s="171">
        <v>5</v>
      </c>
      <c r="AO15" s="171">
        <v>5</v>
      </c>
      <c r="AP15" s="171">
        <v>5</v>
      </c>
      <c r="AQ15" s="171">
        <v>5</v>
      </c>
      <c r="AR15" s="171"/>
      <c r="AS15" s="171">
        <v>5</v>
      </c>
      <c r="AT15" s="171">
        <v>5</v>
      </c>
      <c r="AU15" s="171"/>
      <c r="AV15" s="171">
        <v>5</v>
      </c>
      <c r="AW15" s="171">
        <v>5</v>
      </c>
      <c r="AX15" s="171">
        <v>5</v>
      </c>
      <c r="AY15" s="171">
        <v>5</v>
      </c>
      <c r="AZ15" s="171">
        <v>5</v>
      </c>
      <c r="BA15" s="171">
        <v>5</v>
      </c>
      <c r="BB15" s="171">
        <v>5</v>
      </c>
      <c r="BC15" s="171">
        <v>5</v>
      </c>
      <c r="BD15" s="171">
        <v>5</v>
      </c>
      <c r="BE15" s="171">
        <v>5</v>
      </c>
      <c r="BF15" s="171"/>
      <c r="BG15" s="171">
        <v>5</v>
      </c>
      <c r="BH15" s="171">
        <v>5</v>
      </c>
      <c r="BI15" s="174">
        <v>5</v>
      </c>
      <c r="BJ15" s="170">
        <v>15</v>
      </c>
      <c r="BK15" s="171">
        <v>15</v>
      </c>
      <c r="BL15" s="171">
        <v>15</v>
      </c>
      <c r="BM15" s="171">
        <v>15</v>
      </c>
      <c r="BN15" s="171">
        <v>15</v>
      </c>
      <c r="BO15" s="171">
        <v>15</v>
      </c>
      <c r="BP15" s="171">
        <v>15</v>
      </c>
      <c r="BQ15" s="171">
        <v>15</v>
      </c>
      <c r="BR15" s="171">
        <v>15</v>
      </c>
      <c r="BS15" s="171">
        <v>15</v>
      </c>
      <c r="BT15" s="171">
        <v>15</v>
      </c>
      <c r="BU15" s="172">
        <v>15</v>
      </c>
      <c r="BV15" s="173">
        <v>10</v>
      </c>
      <c r="BW15" s="171">
        <v>10</v>
      </c>
      <c r="BX15" s="171">
        <v>10</v>
      </c>
      <c r="BY15" s="171"/>
      <c r="BZ15" s="171">
        <v>10</v>
      </c>
      <c r="CA15" s="171">
        <v>10</v>
      </c>
      <c r="CB15" s="171">
        <v>10</v>
      </c>
      <c r="CC15" s="171">
        <v>10</v>
      </c>
      <c r="CD15" s="171">
        <v>10</v>
      </c>
      <c r="CE15" s="171">
        <v>10</v>
      </c>
      <c r="CF15" s="171">
        <v>10</v>
      </c>
      <c r="CG15" s="172">
        <v>10</v>
      </c>
      <c r="CH15" s="175">
        <v>41396</v>
      </c>
      <c r="CI15" s="176">
        <v>0.37542824074074077</v>
      </c>
      <c r="CJ15" s="177">
        <v>41397</v>
      </c>
      <c r="CK15" s="198">
        <v>0.8118055555555556</v>
      </c>
      <c r="CL15" s="179">
        <v>1</v>
      </c>
      <c r="CM15" s="180">
        <v>0.43637731481481484</v>
      </c>
      <c r="CN15" s="181">
        <f t="shared" si="0"/>
        <v>710</v>
      </c>
      <c r="CO15" s="77">
        <v>10</v>
      </c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12"/>
    </row>
    <row r="16" spans="1:217" s="108" customFormat="1" ht="15.75" customHeight="1">
      <c r="A16" s="233">
        <v>321</v>
      </c>
      <c r="B16" s="78" t="s">
        <v>92</v>
      </c>
      <c r="C16" s="81" t="s">
        <v>70</v>
      </c>
      <c r="D16" s="170">
        <v>20</v>
      </c>
      <c r="E16" s="171">
        <v>20</v>
      </c>
      <c r="F16" s="171">
        <v>20</v>
      </c>
      <c r="G16" s="171">
        <v>20</v>
      </c>
      <c r="H16" s="171">
        <v>20</v>
      </c>
      <c r="I16" s="171">
        <v>20</v>
      </c>
      <c r="J16" s="171">
        <v>20</v>
      </c>
      <c r="K16" s="171">
        <v>20</v>
      </c>
      <c r="L16" s="171">
        <v>20</v>
      </c>
      <c r="M16" s="172">
        <v>20</v>
      </c>
      <c r="N16" s="173">
        <v>5</v>
      </c>
      <c r="O16" s="171">
        <v>5</v>
      </c>
      <c r="P16" s="171">
        <v>5</v>
      </c>
      <c r="Q16" s="171"/>
      <c r="R16" s="171">
        <v>5</v>
      </c>
      <c r="S16" s="171">
        <v>5</v>
      </c>
      <c r="T16" s="171">
        <v>5</v>
      </c>
      <c r="U16" s="171">
        <v>5</v>
      </c>
      <c r="V16" s="171">
        <v>5</v>
      </c>
      <c r="W16" s="171"/>
      <c r="X16" s="171">
        <v>5</v>
      </c>
      <c r="Y16" s="171"/>
      <c r="Z16" s="171">
        <v>5</v>
      </c>
      <c r="AA16" s="171">
        <v>5</v>
      </c>
      <c r="AB16" s="171">
        <v>5</v>
      </c>
      <c r="AC16" s="171">
        <v>5</v>
      </c>
      <c r="AD16" s="171">
        <v>5</v>
      </c>
      <c r="AE16" s="171">
        <v>5</v>
      </c>
      <c r="AF16" s="171">
        <v>5</v>
      </c>
      <c r="AG16" s="171">
        <v>5</v>
      </c>
      <c r="AH16" s="171">
        <v>5</v>
      </c>
      <c r="AI16" s="171"/>
      <c r="AJ16" s="171">
        <v>5</v>
      </c>
      <c r="AK16" s="171">
        <v>5</v>
      </c>
      <c r="AL16" s="171"/>
      <c r="AM16" s="171"/>
      <c r="AN16" s="171">
        <v>5</v>
      </c>
      <c r="AO16" s="171">
        <v>5</v>
      </c>
      <c r="AP16" s="171">
        <v>5</v>
      </c>
      <c r="AQ16" s="171">
        <v>5</v>
      </c>
      <c r="AR16" s="171"/>
      <c r="AS16" s="171">
        <v>5</v>
      </c>
      <c r="AT16" s="171">
        <v>5</v>
      </c>
      <c r="AU16" s="171">
        <v>5</v>
      </c>
      <c r="AV16" s="171">
        <v>5</v>
      </c>
      <c r="AW16" s="171">
        <v>5</v>
      </c>
      <c r="AX16" s="171">
        <v>5</v>
      </c>
      <c r="AY16" s="171">
        <v>5</v>
      </c>
      <c r="AZ16" s="171">
        <v>5</v>
      </c>
      <c r="BA16" s="171">
        <v>5</v>
      </c>
      <c r="BB16" s="171">
        <v>5</v>
      </c>
      <c r="BC16" s="199"/>
      <c r="BD16" s="171">
        <v>5</v>
      </c>
      <c r="BE16" s="171">
        <v>5</v>
      </c>
      <c r="BF16" s="171"/>
      <c r="BG16" s="171">
        <v>5</v>
      </c>
      <c r="BH16" s="171"/>
      <c r="BI16" s="174">
        <v>5</v>
      </c>
      <c r="BJ16" s="170">
        <v>15</v>
      </c>
      <c r="BK16" s="171">
        <v>15</v>
      </c>
      <c r="BL16" s="171">
        <v>15</v>
      </c>
      <c r="BM16" s="171">
        <v>15</v>
      </c>
      <c r="BN16" s="171">
        <v>15</v>
      </c>
      <c r="BO16" s="171">
        <v>15</v>
      </c>
      <c r="BP16" s="171">
        <v>15</v>
      </c>
      <c r="BQ16" s="171">
        <v>15</v>
      </c>
      <c r="BR16" s="171">
        <v>15</v>
      </c>
      <c r="BS16" s="171">
        <v>15</v>
      </c>
      <c r="BT16" s="171">
        <v>15</v>
      </c>
      <c r="BU16" s="172">
        <v>15</v>
      </c>
      <c r="BV16" s="173">
        <v>10</v>
      </c>
      <c r="BW16" s="171">
        <v>10</v>
      </c>
      <c r="BX16" s="171">
        <v>10</v>
      </c>
      <c r="BY16" s="171">
        <v>10</v>
      </c>
      <c r="BZ16" s="171">
        <v>10</v>
      </c>
      <c r="CA16" s="171">
        <v>10</v>
      </c>
      <c r="CB16" s="171">
        <v>10</v>
      </c>
      <c r="CC16" s="171">
        <v>10</v>
      </c>
      <c r="CD16" s="171">
        <v>10</v>
      </c>
      <c r="CE16" s="171">
        <v>10</v>
      </c>
      <c r="CF16" s="171">
        <v>10</v>
      </c>
      <c r="CG16" s="172">
        <v>10</v>
      </c>
      <c r="CH16" s="175">
        <v>41405</v>
      </c>
      <c r="CI16" s="176">
        <v>0.28519675925925925</v>
      </c>
      <c r="CJ16" s="177">
        <v>41406</v>
      </c>
      <c r="CK16" s="200">
        <v>0.15625</v>
      </c>
      <c r="CL16" s="179">
        <v>0</v>
      </c>
      <c r="CM16" s="180">
        <v>0.8710532407407406</v>
      </c>
      <c r="CN16" s="181">
        <f t="shared" si="0"/>
        <v>690</v>
      </c>
      <c r="CO16" s="77">
        <v>9</v>
      </c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12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158" s="3" customFormat="1" ht="15.75" customHeight="1">
      <c r="A17" s="234">
        <v>2</v>
      </c>
      <c r="B17" s="194" t="s">
        <v>80</v>
      </c>
      <c r="C17" s="195" t="s">
        <v>52</v>
      </c>
      <c r="D17" s="170">
        <v>20</v>
      </c>
      <c r="E17" s="171">
        <v>20</v>
      </c>
      <c r="F17" s="171">
        <v>20</v>
      </c>
      <c r="G17" s="171">
        <v>20</v>
      </c>
      <c r="H17" s="171">
        <v>20</v>
      </c>
      <c r="I17" s="171">
        <v>20</v>
      </c>
      <c r="J17" s="171">
        <v>20</v>
      </c>
      <c r="K17" s="171">
        <v>20</v>
      </c>
      <c r="L17" s="171"/>
      <c r="M17" s="172">
        <v>20</v>
      </c>
      <c r="N17" s="173">
        <v>5</v>
      </c>
      <c r="O17" s="171">
        <v>5</v>
      </c>
      <c r="P17" s="171">
        <v>5</v>
      </c>
      <c r="Q17" s="171">
        <v>5</v>
      </c>
      <c r="R17" s="171">
        <v>5</v>
      </c>
      <c r="S17" s="171">
        <v>5</v>
      </c>
      <c r="T17" s="171">
        <v>5</v>
      </c>
      <c r="U17" s="171">
        <v>5</v>
      </c>
      <c r="V17" s="171">
        <v>5</v>
      </c>
      <c r="W17" s="171">
        <v>5</v>
      </c>
      <c r="X17" s="171">
        <v>5</v>
      </c>
      <c r="Y17" s="171">
        <v>5</v>
      </c>
      <c r="Z17" s="171">
        <v>5</v>
      </c>
      <c r="AA17" s="171">
        <v>5</v>
      </c>
      <c r="AB17" s="171">
        <v>5</v>
      </c>
      <c r="AC17" s="171">
        <v>5</v>
      </c>
      <c r="AD17" s="171">
        <v>5</v>
      </c>
      <c r="AE17" s="171">
        <v>5</v>
      </c>
      <c r="AF17" s="171">
        <v>5</v>
      </c>
      <c r="AG17" s="171"/>
      <c r="AH17" s="171">
        <v>5</v>
      </c>
      <c r="AI17" s="171">
        <v>5</v>
      </c>
      <c r="AJ17" s="171">
        <v>5</v>
      </c>
      <c r="AK17" s="171"/>
      <c r="AL17" s="171"/>
      <c r="AM17" s="171">
        <v>5</v>
      </c>
      <c r="AN17" s="171">
        <v>5</v>
      </c>
      <c r="AO17" s="171">
        <v>5</v>
      </c>
      <c r="AP17" s="171">
        <v>5</v>
      </c>
      <c r="AQ17" s="171">
        <v>5</v>
      </c>
      <c r="AR17" s="171">
        <v>5</v>
      </c>
      <c r="AS17" s="171">
        <v>5</v>
      </c>
      <c r="AT17" s="171">
        <v>5</v>
      </c>
      <c r="AU17" s="171">
        <v>5</v>
      </c>
      <c r="AV17" s="171">
        <v>5</v>
      </c>
      <c r="AW17" s="171">
        <v>5</v>
      </c>
      <c r="AX17" s="171">
        <v>5</v>
      </c>
      <c r="AY17" s="171">
        <v>5</v>
      </c>
      <c r="AZ17" s="171"/>
      <c r="BA17" s="171">
        <v>5</v>
      </c>
      <c r="BB17" s="171">
        <v>5</v>
      </c>
      <c r="BC17" s="171">
        <v>5</v>
      </c>
      <c r="BD17" s="171">
        <v>5</v>
      </c>
      <c r="BE17" s="171"/>
      <c r="BF17" s="171"/>
      <c r="BG17" s="171">
        <v>5</v>
      </c>
      <c r="BH17" s="171">
        <v>5</v>
      </c>
      <c r="BI17" s="174">
        <v>5</v>
      </c>
      <c r="BJ17" s="170">
        <v>15</v>
      </c>
      <c r="BK17" s="171">
        <v>15</v>
      </c>
      <c r="BL17" s="171">
        <v>15</v>
      </c>
      <c r="BM17" s="171">
        <v>15</v>
      </c>
      <c r="BN17" s="171">
        <v>15</v>
      </c>
      <c r="BO17" s="171">
        <v>15</v>
      </c>
      <c r="BP17" s="171">
        <v>15</v>
      </c>
      <c r="BQ17" s="171">
        <v>15</v>
      </c>
      <c r="BR17" s="171">
        <v>15</v>
      </c>
      <c r="BS17" s="171">
        <v>15</v>
      </c>
      <c r="BT17" s="171">
        <v>15</v>
      </c>
      <c r="BU17" s="172">
        <v>15</v>
      </c>
      <c r="BV17" s="173">
        <v>10</v>
      </c>
      <c r="BW17" s="171">
        <v>10</v>
      </c>
      <c r="BX17" s="171">
        <v>10</v>
      </c>
      <c r="BY17" s="171">
        <v>10</v>
      </c>
      <c r="BZ17" s="171">
        <v>10</v>
      </c>
      <c r="CA17" s="171">
        <v>10</v>
      </c>
      <c r="CB17" s="171"/>
      <c r="CC17" s="171">
        <v>10</v>
      </c>
      <c r="CD17" s="171">
        <v>10</v>
      </c>
      <c r="CE17" s="171">
        <v>10</v>
      </c>
      <c r="CF17" s="171">
        <v>10</v>
      </c>
      <c r="CG17" s="172"/>
      <c r="CH17" s="196">
        <v>41405</v>
      </c>
      <c r="CI17" s="197">
        <v>0.18054398148148146</v>
      </c>
      <c r="CJ17" s="182">
        <v>41406</v>
      </c>
      <c r="CK17" s="183">
        <v>0.686111111111111</v>
      </c>
      <c r="CL17" s="179">
        <v>1</v>
      </c>
      <c r="CM17" s="180">
        <v>0.5055671296296297</v>
      </c>
      <c r="CN17" s="181">
        <f t="shared" si="0"/>
        <v>670</v>
      </c>
      <c r="CO17" s="77">
        <v>8</v>
      </c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12"/>
    </row>
    <row r="18" spans="1:158" s="3" customFormat="1" ht="15.75" customHeight="1">
      <c r="A18" s="233">
        <v>46</v>
      </c>
      <c r="B18" s="78" t="s">
        <v>109</v>
      </c>
      <c r="C18" s="81" t="s">
        <v>60</v>
      </c>
      <c r="D18" s="170">
        <v>20</v>
      </c>
      <c r="E18" s="171">
        <v>20</v>
      </c>
      <c r="F18" s="171">
        <v>20</v>
      </c>
      <c r="G18" s="171"/>
      <c r="H18" s="171"/>
      <c r="I18" s="171"/>
      <c r="J18" s="171"/>
      <c r="K18" s="171">
        <v>20</v>
      </c>
      <c r="L18" s="171"/>
      <c r="M18" s="172"/>
      <c r="N18" s="173">
        <v>5</v>
      </c>
      <c r="O18" s="171"/>
      <c r="P18" s="171"/>
      <c r="Q18" s="171"/>
      <c r="R18" s="171">
        <v>5</v>
      </c>
      <c r="S18" s="171">
        <v>5</v>
      </c>
      <c r="T18" s="171"/>
      <c r="U18" s="171">
        <v>5</v>
      </c>
      <c r="V18" s="171">
        <v>5</v>
      </c>
      <c r="W18" s="171">
        <v>5</v>
      </c>
      <c r="X18" s="171"/>
      <c r="Y18" s="171">
        <v>5</v>
      </c>
      <c r="Z18" s="171"/>
      <c r="AA18" s="171">
        <v>5</v>
      </c>
      <c r="AB18" s="171"/>
      <c r="AC18" s="171"/>
      <c r="AD18" s="171"/>
      <c r="AE18" s="171"/>
      <c r="AF18" s="171">
        <v>5</v>
      </c>
      <c r="AG18" s="171">
        <v>5</v>
      </c>
      <c r="AH18" s="171">
        <v>5</v>
      </c>
      <c r="AI18" s="171">
        <v>5</v>
      </c>
      <c r="AJ18" s="171"/>
      <c r="AK18" s="171"/>
      <c r="AL18" s="171">
        <v>5</v>
      </c>
      <c r="AM18" s="171"/>
      <c r="AN18" s="171">
        <v>5</v>
      </c>
      <c r="AO18" s="171"/>
      <c r="AP18" s="171">
        <v>5</v>
      </c>
      <c r="AQ18" s="171">
        <v>5</v>
      </c>
      <c r="AR18" s="171"/>
      <c r="AS18" s="171"/>
      <c r="AT18" s="171"/>
      <c r="AU18" s="171"/>
      <c r="AV18" s="171">
        <v>5</v>
      </c>
      <c r="AW18" s="171">
        <v>5</v>
      </c>
      <c r="AX18" s="171"/>
      <c r="AY18" s="171">
        <v>5</v>
      </c>
      <c r="AZ18" s="171">
        <v>5</v>
      </c>
      <c r="BA18" s="171"/>
      <c r="BB18" s="171"/>
      <c r="BC18" s="171"/>
      <c r="BD18" s="171"/>
      <c r="BE18" s="171"/>
      <c r="BF18" s="171"/>
      <c r="BG18" s="171">
        <v>5</v>
      </c>
      <c r="BH18" s="171">
        <v>5</v>
      </c>
      <c r="BI18" s="174"/>
      <c r="BJ18" s="170">
        <v>15</v>
      </c>
      <c r="BK18" s="171">
        <v>15</v>
      </c>
      <c r="BL18" s="171">
        <v>15</v>
      </c>
      <c r="BM18" s="171">
        <v>15</v>
      </c>
      <c r="BN18" s="171">
        <v>15</v>
      </c>
      <c r="BO18" s="171">
        <v>15</v>
      </c>
      <c r="BP18" s="171">
        <v>15</v>
      </c>
      <c r="BQ18" s="171">
        <v>15</v>
      </c>
      <c r="BR18" s="171">
        <v>15</v>
      </c>
      <c r="BS18" s="171">
        <v>15</v>
      </c>
      <c r="BT18" s="171">
        <v>15</v>
      </c>
      <c r="BU18" s="172">
        <v>15</v>
      </c>
      <c r="BV18" s="173"/>
      <c r="BW18" s="171"/>
      <c r="BX18" s="171"/>
      <c r="BY18" s="171"/>
      <c r="BZ18" s="171">
        <v>10</v>
      </c>
      <c r="CA18" s="171">
        <v>10</v>
      </c>
      <c r="CB18" s="171">
        <v>10</v>
      </c>
      <c r="CC18" s="171">
        <v>10</v>
      </c>
      <c r="CD18" s="171"/>
      <c r="CE18" s="171"/>
      <c r="CF18" s="171"/>
      <c r="CG18" s="172"/>
      <c r="CH18" s="175">
        <v>41404</v>
      </c>
      <c r="CI18" s="176">
        <v>0.38261574074074073</v>
      </c>
      <c r="CJ18" s="177">
        <v>41405</v>
      </c>
      <c r="CK18" s="178">
        <v>0.034722222222222224</v>
      </c>
      <c r="CL18" s="179">
        <v>0</v>
      </c>
      <c r="CM18" s="180">
        <v>0.6521064814814815</v>
      </c>
      <c r="CN18" s="181">
        <f t="shared" si="0"/>
        <v>410</v>
      </c>
      <c r="CO18" s="77">
        <v>7</v>
      </c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12"/>
    </row>
    <row r="19" spans="1:158" s="3" customFormat="1" ht="15.75" customHeight="1">
      <c r="A19" s="233">
        <v>9</v>
      </c>
      <c r="B19" s="78" t="s">
        <v>134</v>
      </c>
      <c r="C19" s="81" t="s">
        <v>135</v>
      </c>
      <c r="D19" s="170">
        <v>20</v>
      </c>
      <c r="E19" s="171"/>
      <c r="F19" s="171"/>
      <c r="G19" s="171">
        <v>20</v>
      </c>
      <c r="H19" s="171"/>
      <c r="I19" s="171"/>
      <c r="J19" s="171">
        <v>20</v>
      </c>
      <c r="K19" s="171"/>
      <c r="L19" s="171"/>
      <c r="M19" s="172">
        <v>20</v>
      </c>
      <c r="N19" s="173">
        <v>5</v>
      </c>
      <c r="O19" s="171"/>
      <c r="P19" s="171"/>
      <c r="Q19" s="171"/>
      <c r="R19" s="171"/>
      <c r="S19" s="171"/>
      <c r="T19" s="171"/>
      <c r="U19" s="171"/>
      <c r="V19" s="171">
        <v>5</v>
      </c>
      <c r="W19" s="171">
        <v>5</v>
      </c>
      <c r="X19" s="171"/>
      <c r="Y19" s="171">
        <v>5</v>
      </c>
      <c r="Z19" s="171"/>
      <c r="AA19" s="171"/>
      <c r="AB19" s="171"/>
      <c r="AC19" s="171"/>
      <c r="AD19" s="171"/>
      <c r="AE19" s="171"/>
      <c r="AF19" s="171">
        <v>5</v>
      </c>
      <c r="AG19" s="171"/>
      <c r="AH19" s="171">
        <v>5</v>
      </c>
      <c r="AI19" s="171">
        <v>5</v>
      </c>
      <c r="AJ19" s="171"/>
      <c r="AK19" s="171"/>
      <c r="AL19" s="171"/>
      <c r="AM19" s="171"/>
      <c r="AN19" s="171">
        <v>5</v>
      </c>
      <c r="AO19" s="171">
        <v>5</v>
      </c>
      <c r="AP19" s="171">
        <v>5</v>
      </c>
      <c r="AQ19" s="171">
        <v>5</v>
      </c>
      <c r="AR19" s="171"/>
      <c r="AS19" s="171">
        <v>5</v>
      </c>
      <c r="AT19" s="171"/>
      <c r="AU19" s="171">
        <v>5</v>
      </c>
      <c r="AV19" s="171">
        <v>5</v>
      </c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>
        <v>5</v>
      </c>
      <c r="BI19" s="174"/>
      <c r="BJ19" s="170">
        <v>15</v>
      </c>
      <c r="BK19" s="171">
        <v>15</v>
      </c>
      <c r="BL19" s="171">
        <v>15</v>
      </c>
      <c r="BM19" s="171">
        <v>15</v>
      </c>
      <c r="BN19" s="171">
        <v>15</v>
      </c>
      <c r="BO19" s="171">
        <v>15</v>
      </c>
      <c r="BP19" s="171">
        <v>15</v>
      </c>
      <c r="BQ19" s="171">
        <v>15</v>
      </c>
      <c r="BR19" s="171">
        <v>15</v>
      </c>
      <c r="BS19" s="171">
        <v>15</v>
      </c>
      <c r="BT19" s="171">
        <v>15</v>
      </c>
      <c r="BU19" s="172">
        <v>15</v>
      </c>
      <c r="BV19" s="173">
        <v>10</v>
      </c>
      <c r="BW19" s="171">
        <v>10</v>
      </c>
      <c r="BX19" s="171"/>
      <c r="BY19" s="171">
        <v>10</v>
      </c>
      <c r="BZ19" s="171">
        <v>10</v>
      </c>
      <c r="CA19" s="171">
        <v>10</v>
      </c>
      <c r="CB19" s="171">
        <v>10</v>
      </c>
      <c r="CC19" s="171">
        <v>10</v>
      </c>
      <c r="CD19" s="171"/>
      <c r="CE19" s="171"/>
      <c r="CF19" s="171"/>
      <c r="CG19" s="172"/>
      <c r="CH19" s="175">
        <v>41400</v>
      </c>
      <c r="CI19" s="176">
        <v>0.43854166666666666</v>
      </c>
      <c r="CJ19" s="182">
        <v>41401</v>
      </c>
      <c r="CK19" s="183">
        <v>0.548611111111111</v>
      </c>
      <c r="CL19" s="179">
        <v>1</v>
      </c>
      <c r="CM19" s="180">
        <v>0.11006944444444444</v>
      </c>
      <c r="CN19" s="181">
        <f t="shared" si="0"/>
        <v>405</v>
      </c>
      <c r="CO19" s="77">
        <v>6</v>
      </c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12"/>
    </row>
    <row r="20" spans="1:158" s="3" customFormat="1" ht="15.75" customHeight="1">
      <c r="A20" s="233">
        <v>44</v>
      </c>
      <c r="B20" s="78" t="s">
        <v>84</v>
      </c>
      <c r="C20" s="81" t="s">
        <v>59</v>
      </c>
      <c r="D20" s="170">
        <v>20</v>
      </c>
      <c r="E20" s="171"/>
      <c r="F20" s="171"/>
      <c r="G20" s="171"/>
      <c r="H20" s="171"/>
      <c r="I20" s="171"/>
      <c r="J20" s="171"/>
      <c r="K20" s="171">
        <v>20</v>
      </c>
      <c r="L20" s="171">
        <v>20</v>
      </c>
      <c r="M20" s="172"/>
      <c r="N20" s="173">
        <v>5</v>
      </c>
      <c r="O20" s="171"/>
      <c r="P20" s="171">
        <v>5</v>
      </c>
      <c r="Q20" s="171"/>
      <c r="R20" s="171">
        <v>5</v>
      </c>
      <c r="S20" s="171">
        <v>5</v>
      </c>
      <c r="T20" s="171"/>
      <c r="U20" s="171">
        <v>5</v>
      </c>
      <c r="V20" s="171">
        <v>5</v>
      </c>
      <c r="W20" s="171">
        <v>5</v>
      </c>
      <c r="X20" s="171"/>
      <c r="Y20" s="171">
        <v>5</v>
      </c>
      <c r="Z20" s="171"/>
      <c r="AA20" s="171">
        <v>5</v>
      </c>
      <c r="AB20" s="171"/>
      <c r="AC20" s="171"/>
      <c r="AD20" s="171"/>
      <c r="AE20" s="171"/>
      <c r="AF20" s="171">
        <v>5</v>
      </c>
      <c r="AG20" s="171"/>
      <c r="AH20" s="171">
        <v>5</v>
      </c>
      <c r="AI20" s="171">
        <v>5</v>
      </c>
      <c r="AJ20" s="171"/>
      <c r="AK20" s="171">
        <v>5</v>
      </c>
      <c r="AL20" s="171"/>
      <c r="AM20" s="171"/>
      <c r="AN20" s="171">
        <v>5</v>
      </c>
      <c r="AO20" s="171">
        <v>5</v>
      </c>
      <c r="AP20" s="171"/>
      <c r="AQ20" s="171">
        <v>5</v>
      </c>
      <c r="AR20" s="171"/>
      <c r="AS20" s="171"/>
      <c r="AT20" s="171"/>
      <c r="AU20" s="171"/>
      <c r="AV20" s="171">
        <v>5</v>
      </c>
      <c r="AW20" s="171">
        <v>5</v>
      </c>
      <c r="AX20" s="171"/>
      <c r="AY20" s="171">
        <v>5</v>
      </c>
      <c r="AZ20" s="171">
        <v>5</v>
      </c>
      <c r="BA20" s="171"/>
      <c r="BB20" s="171">
        <v>5</v>
      </c>
      <c r="BC20" s="171"/>
      <c r="BD20" s="171"/>
      <c r="BE20" s="171"/>
      <c r="BF20" s="171">
        <v>5</v>
      </c>
      <c r="BG20" s="171">
        <v>5</v>
      </c>
      <c r="BH20" s="171">
        <v>5</v>
      </c>
      <c r="BI20" s="174"/>
      <c r="BJ20" s="170">
        <v>15</v>
      </c>
      <c r="BK20" s="171">
        <v>15</v>
      </c>
      <c r="BL20" s="171">
        <v>15</v>
      </c>
      <c r="BM20" s="171">
        <v>15</v>
      </c>
      <c r="BN20" s="171">
        <v>15</v>
      </c>
      <c r="BO20" s="171">
        <v>15</v>
      </c>
      <c r="BP20" s="171">
        <v>15</v>
      </c>
      <c r="BQ20" s="171">
        <v>15</v>
      </c>
      <c r="BR20" s="171">
        <v>15</v>
      </c>
      <c r="BS20" s="171">
        <v>15</v>
      </c>
      <c r="BT20" s="171">
        <v>15</v>
      </c>
      <c r="BU20" s="172">
        <v>15</v>
      </c>
      <c r="BV20" s="173">
        <v>10</v>
      </c>
      <c r="BW20" s="171"/>
      <c r="BX20" s="171"/>
      <c r="BY20" s="171"/>
      <c r="BZ20" s="171">
        <v>10</v>
      </c>
      <c r="CA20" s="171"/>
      <c r="CB20" s="171">
        <v>10</v>
      </c>
      <c r="CC20" s="171">
        <v>10</v>
      </c>
      <c r="CD20" s="171"/>
      <c r="CE20" s="171"/>
      <c r="CF20" s="171"/>
      <c r="CG20" s="172"/>
      <c r="CH20" s="175">
        <v>41405</v>
      </c>
      <c r="CI20" s="176">
        <v>0.2909953703703704</v>
      </c>
      <c r="CJ20" s="177">
        <v>41406</v>
      </c>
      <c r="CK20" s="178">
        <v>0.7555555555555555</v>
      </c>
      <c r="CL20" s="179">
        <v>1</v>
      </c>
      <c r="CM20" s="180">
        <v>0.4645601851851852</v>
      </c>
      <c r="CN20" s="181">
        <f t="shared" si="0"/>
        <v>400</v>
      </c>
      <c r="CO20" s="201">
        <v>5</v>
      </c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12"/>
    </row>
    <row r="21" spans="1:158" s="3" customFormat="1" ht="15.75" customHeight="1">
      <c r="A21" s="233">
        <v>25</v>
      </c>
      <c r="B21" s="78" t="s">
        <v>136</v>
      </c>
      <c r="C21" s="81" t="s">
        <v>137</v>
      </c>
      <c r="D21" s="170">
        <v>20</v>
      </c>
      <c r="E21" s="171">
        <v>20</v>
      </c>
      <c r="F21" s="171"/>
      <c r="G21" s="171">
        <v>20</v>
      </c>
      <c r="H21" s="171"/>
      <c r="I21" s="171"/>
      <c r="J21" s="171"/>
      <c r="K21" s="171"/>
      <c r="L21" s="171"/>
      <c r="M21" s="172">
        <v>20</v>
      </c>
      <c r="N21" s="202">
        <v>5</v>
      </c>
      <c r="O21" s="171"/>
      <c r="P21" s="171"/>
      <c r="Q21" s="171"/>
      <c r="R21" s="171"/>
      <c r="S21" s="171"/>
      <c r="T21" s="171"/>
      <c r="U21" s="171"/>
      <c r="V21" s="171"/>
      <c r="W21" s="171">
        <v>5</v>
      </c>
      <c r="X21" s="171"/>
      <c r="Y21" s="171"/>
      <c r="Z21" s="171"/>
      <c r="AA21" s="171">
        <v>5</v>
      </c>
      <c r="AB21" s="171"/>
      <c r="AC21" s="171"/>
      <c r="AD21" s="171"/>
      <c r="AE21" s="171"/>
      <c r="AF21" s="171">
        <v>5</v>
      </c>
      <c r="AG21" s="171"/>
      <c r="AH21" s="171"/>
      <c r="AI21" s="171">
        <v>5</v>
      </c>
      <c r="AJ21" s="171"/>
      <c r="AK21" s="171">
        <v>5</v>
      </c>
      <c r="AL21" s="171">
        <v>5</v>
      </c>
      <c r="AM21" s="171"/>
      <c r="AN21" s="171"/>
      <c r="AO21" s="171"/>
      <c r="AP21" s="171">
        <v>5</v>
      </c>
      <c r="AQ21" s="171">
        <v>5</v>
      </c>
      <c r="AR21" s="171"/>
      <c r="AS21" s="171"/>
      <c r="AT21" s="171"/>
      <c r="AU21" s="171"/>
      <c r="AV21" s="171">
        <v>5</v>
      </c>
      <c r="AW21" s="171"/>
      <c r="AX21" s="171"/>
      <c r="AY21" s="171"/>
      <c r="AZ21" s="171">
        <v>5</v>
      </c>
      <c r="BA21" s="171"/>
      <c r="BB21" s="171"/>
      <c r="BC21" s="171"/>
      <c r="BD21" s="171"/>
      <c r="BE21" s="171"/>
      <c r="BF21" s="171"/>
      <c r="BG21" s="171">
        <v>5</v>
      </c>
      <c r="BH21" s="171">
        <v>5</v>
      </c>
      <c r="BI21" s="174"/>
      <c r="BJ21" s="170">
        <v>15</v>
      </c>
      <c r="BK21" s="171">
        <v>15</v>
      </c>
      <c r="BL21" s="171">
        <v>15</v>
      </c>
      <c r="BM21" s="171">
        <v>15</v>
      </c>
      <c r="BN21" s="171">
        <v>15</v>
      </c>
      <c r="BO21" s="171">
        <v>15</v>
      </c>
      <c r="BP21" s="171">
        <v>15</v>
      </c>
      <c r="BQ21" s="171">
        <v>15</v>
      </c>
      <c r="BR21" s="171">
        <v>15</v>
      </c>
      <c r="BS21" s="171">
        <v>15</v>
      </c>
      <c r="BT21" s="171">
        <v>15</v>
      </c>
      <c r="BU21" s="172">
        <v>15</v>
      </c>
      <c r="BV21" s="173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2"/>
      <c r="CH21" s="175">
        <v>41401</v>
      </c>
      <c r="CI21" s="176">
        <v>0.23496527777777776</v>
      </c>
      <c r="CJ21" s="203">
        <v>41401</v>
      </c>
      <c r="CK21" s="204">
        <v>0.7545254629629629</v>
      </c>
      <c r="CL21" s="205">
        <v>0</v>
      </c>
      <c r="CM21" s="206">
        <f>CK21-CI21</f>
        <v>0.5195601851851851</v>
      </c>
      <c r="CN21" s="181">
        <f t="shared" si="0"/>
        <v>325</v>
      </c>
      <c r="CO21" s="201">
        <v>4</v>
      </c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12"/>
    </row>
    <row r="22" spans="1:158" s="108" customFormat="1" ht="15.75" customHeight="1">
      <c r="A22" s="233">
        <v>780</v>
      </c>
      <c r="B22" s="78" t="s">
        <v>138</v>
      </c>
      <c r="C22" s="81" t="s">
        <v>139</v>
      </c>
      <c r="D22" s="170">
        <v>20</v>
      </c>
      <c r="E22" s="171"/>
      <c r="F22" s="171"/>
      <c r="G22" s="171">
        <v>20</v>
      </c>
      <c r="H22" s="171"/>
      <c r="I22" s="171"/>
      <c r="J22" s="171"/>
      <c r="K22" s="171"/>
      <c r="L22" s="171"/>
      <c r="M22" s="172">
        <v>20</v>
      </c>
      <c r="N22" s="173"/>
      <c r="O22" s="171"/>
      <c r="P22" s="171"/>
      <c r="Q22" s="171"/>
      <c r="R22" s="171">
        <v>5</v>
      </c>
      <c r="S22" s="171">
        <v>5</v>
      </c>
      <c r="T22" s="171"/>
      <c r="U22" s="171"/>
      <c r="V22" s="171">
        <v>5</v>
      </c>
      <c r="W22" s="171">
        <v>5</v>
      </c>
      <c r="X22" s="171"/>
      <c r="Y22" s="171">
        <v>5</v>
      </c>
      <c r="Z22" s="171"/>
      <c r="AA22" s="171">
        <v>5</v>
      </c>
      <c r="AB22" s="171"/>
      <c r="AC22" s="171"/>
      <c r="AD22" s="171"/>
      <c r="AE22" s="171"/>
      <c r="AF22" s="171">
        <v>5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>
        <v>5</v>
      </c>
      <c r="AR22" s="171"/>
      <c r="AS22" s="171"/>
      <c r="AT22" s="171"/>
      <c r="AU22" s="171"/>
      <c r="AV22" s="171">
        <v>5</v>
      </c>
      <c r="AW22" s="171">
        <v>5</v>
      </c>
      <c r="AX22" s="171"/>
      <c r="AY22" s="171"/>
      <c r="AZ22" s="171">
        <v>5</v>
      </c>
      <c r="BA22" s="171"/>
      <c r="BB22" s="171"/>
      <c r="BC22" s="171"/>
      <c r="BD22" s="171"/>
      <c r="BE22" s="171"/>
      <c r="BF22" s="171"/>
      <c r="BG22" s="171">
        <v>5</v>
      </c>
      <c r="BH22" s="171">
        <v>5</v>
      </c>
      <c r="BI22" s="174"/>
      <c r="BJ22" s="170">
        <v>15</v>
      </c>
      <c r="BK22" s="171">
        <v>15</v>
      </c>
      <c r="BL22" s="171">
        <v>15</v>
      </c>
      <c r="BM22" s="171">
        <v>15</v>
      </c>
      <c r="BN22" s="171">
        <v>15</v>
      </c>
      <c r="BO22" s="171">
        <v>15</v>
      </c>
      <c r="BP22" s="171">
        <v>15</v>
      </c>
      <c r="BQ22" s="171">
        <v>15</v>
      </c>
      <c r="BR22" s="171">
        <v>15</v>
      </c>
      <c r="BS22" s="171">
        <v>15</v>
      </c>
      <c r="BT22" s="171">
        <v>15</v>
      </c>
      <c r="BU22" s="172">
        <v>15</v>
      </c>
      <c r="BV22" s="173">
        <v>10</v>
      </c>
      <c r="BW22" s="171"/>
      <c r="BX22" s="171"/>
      <c r="BY22" s="171"/>
      <c r="BZ22" s="171"/>
      <c r="CA22" s="171">
        <v>10</v>
      </c>
      <c r="CB22" s="171"/>
      <c r="CC22" s="171"/>
      <c r="CD22" s="171"/>
      <c r="CE22" s="171"/>
      <c r="CF22" s="171"/>
      <c r="CG22" s="172"/>
      <c r="CH22" s="175">
        <v>41404</v>
      </c>
      <c r="CI22" s="178">
        <v>0.2353009259259259</v>
      </c>
      <c r="CJ22" s="187">
        <v>41404</v>
      </c>
      <c r="CK22" s="188">
        <v>0.78125</v>
      </c>
      <c r="CL22" s="179">
        <v>0</v>
      </c>
      <c r="CM22" s="180">
        <v>0.5459490740740741</v>
      </c>
      <c r="CN22" s="181">
        <f t="shared" si="0"/>
        <v>325</v>
      </c>
      <c r="CO22" s="201">
        <v>3</v>
      </c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107"/>
    </row>
    <row r="23" spans="1:157" s="9" customFormat="1" ht="15" customHeight="1" thickBot="1">
      <c r="A23" s="235">
        <v>14</v>
      </c>
      <c r="B23" s="207" t="s">
        <v>140</v>
      </c>
      <c r="C23" s="208" t="s">
        <v>141</v>
      </c>
      <c r="D23" s="209"/>
      <c r="E23" s="210"/>
      <c r="F23" s="210"/>
      <c r="G23" s="210"/>
      <c r="H23" s="210"/>
      <c r="I23" s="210"/>
      <c r="J23" s="210"/>
      <c r="K23" s="210"/>
      <c r="L23" s="210"/>
      <c r="M23" s="211"/>
      <c r="N23" s="212">
        <v>5</v>
      </c>
      <c r="O23" s="210"/>
      <c r="P23" s="210"/>
      <c r="Q23" s="210"/>
      <c r="R23" s="210"/>
      <c r="S23" s="210"/>
      <c r="T23" s="210"/>
      <c r="U23" s="210"/>
      <c r="V23" s="210">
        <v>5</v>
      </c>
      <c r="W23" s="210">
        <v>5</v>
      </c>
      <c r="X23" s="210"/>
      <c r="Y23" s="210">
        <v>5</v>
      </c>
      <c r="Z23" s="210"/>
      <c r="AA23" s="210">
        <v>5</v>
      </c>
      <c r="AB23" s="210"/>
      <c r="AC23" s="210"/>
      <c r="AD23" s="210"/>
      <c r="AE23" s="210"/>
      <c r="AF23" s="210">
        <v>5</v>
      </c>
      <c r="AG23" s="210"/>
      <c r="AH23" s="210">
        <v>5</v>
      </c>
      <c r="AI23" s="210">
        <v>5</v>
      </c>
      <c r="AJ23" s="210"/>
      <c r="AK23" s="210">
        <v>5</v>
      </c>
      <c r="AL23" s="210">
        <v>5</v>
      </c>
      <c r="AM23" s="210"/>
      <c r="AN23" s="210">
        <v>5</v>
      </c>
      <c r="AO23" s="210"/>
      <c r="AP23" s="210"/>
      <c r="AQ23" s="210">
        <v>5</v>
      </c>
      <c r="AR23" s="210"/>
      <c r="AS23" s="210"/>
      <c r="AT23" s="210"/>
      <c r="AU23" s="210"/>
      <c r="AV23" s="210">
        <v>5</v>
      </c>
      <c r="AW23" s="210"/>
      <c r="AX23" s="210"/>
      <c r="AY23" s="210"/>
      <c r="AZ23" s="210">
        <v>5</v>
      </c>
      <c r="BA23" s="210"/>
      <c r="BB23" s="210"/>
      <c r="BC23" s="210"/>
      <c r="BD23" s="210"/>
      <c r="BE23" s="210"/>
      <c r="BF23" s="210"/>
      <c r="BG23" s="210"/>
      <c r="BH23" s="210"/>
      <c r="BI23" s="213"/>
      <c r="BJ23" s="209">
        <v>15</v>
      </c>
      <c r="BK23" s="210">
        <v>15</v>
      </c>
      <c r="BL23" s="210">
        <v>15</v>
      </c>
      <c r="BM23" s="210">
        <v>15</v>
      </c>
      <c r="BN23" s="210">
        <v>15</v>
      </c>
      <c r="BO23" s="210">
        <v>15</v>
      </c>
      <c r="BP23" s="210">
        <v>15</v>
      </c>
      <c r="BQ23" s="210">
        <v>15</v>
      </c>
      <c r="BR23" s="210">
        <v>15</v>
      </c>
      <c r="BS23" s="210">
        <v>15</v>
      </c>
      <c r="BT23" s="210">
        <v>15</v>
      </c>
      <c r="BU23" s="211">
        <v>15</v>
      </c>
      <c r="BV23" s="212"/>
      <c r="BW23" s="210"/>
      <c r="BX23" s="210"/>
      <c r="BY23" s="210"/>
      <c r="BZ23" s="210"/>
      <c r="CA23" s="210">
        <v>10</v>
      </c>
      <c r="CB23" s="210"/>
      <c r="CC23" s="210">
        <v>10</v>
      </c>
      <c r="CD23" s="210"/>
      <c r="CE23" s="210"/>
      <c r="CF23" s="210"/>
      <c r="CG23" s="211"/>
      <c r="CH23" s="214">
        <v>41399</v>
      </c>
      <c r="CI23" s="215">
        <v>0.5072453703703704</v>
      </c>
      <c r="CJ23" s="216">
        <v>41399</v>
      </c>
      <c r="CK23" s="217">
        <v>0.8275578703703704</v>
      </c>
      <c r="CL23" s="218">
        <v>0</v>
      </c>
      <c r="CM23" s="217">
        <f>CK23-CI23</f>
        <v>0.3203125</v>
      </c>
      <c r="CN23" s="219">
        <f t="shared" si="0"/>
        <v>270</v>
      </c>
      <c r="CO23" s="220">
        <v>2</v>
      </c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86:157" s="9" customFormat="1" ht="15" customHeight="1">
      <c r="CH24" s="17"/>
      <c r="CK24" s="10"/>
      <c r="CM24" s="10"/>
      <c r="CO24" s="17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</row>
    <row r="25" spans="86:157" s="9" customFormat="1" ht="15" customHeight="1">
      <c r="CH25" s="17"/>
      <c r="CK25" s="10"/>
      <c r="CM25" s="10"/>
      <c r="CO25" s="17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</row>
    <row r="26" spans="86:157" s="9" customFormat="1" ht="15" customHeight="1">
      <c r="CH26" s="17"/>
      <c r="CK26" s="10"/>
      <c r="CM26" s="10"/>
      <c r="CO26" s="17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</row>
    <row r="27" spans="86:157" s="9" customFormat="1" ht="15" customHeight="1">
      <c r="CH27" s="17"/>
      <c r="CK27" s="10"/>
      <c r="CM27" s="10"/>
      <c r="CO27" s="17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</row>
    <row r="28" spans="86:157" s="9" customFormat="1" ht="15" customHeight="1">
      <c r="CH28" s="17"/>
      <c r="CK28" s="10"/>
      <c r="CM28" s="10"/>
      <c r="CO28" s="17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</row>
    <row r="29" spans="86:157" s="9" customFormat="1" ht="15" customHeight="1">
      <c r="CH29" s="17"/>
      <c r="CK29" s="10"/>
      <c r="CM29" s="10"/>
      <c r="CO29" s="17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</row>
    <row r="30" spans="86:157" s="9" customFormat="1" ht="15" customHeight="1">
      <c r="CH30" s="17"/>
      <c r="CK30" s="10"/>
      <c r="CM30" s="10"/>
      <c r="CO30" s="17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</row>
    <row r="31" spans="86:157" s="9" customFormat="1" ht="15" customHeight="1">
      <c r="CH31" s="17"/>
      <c r="CK31" s="10"/>
      <c r="CM31" s="10"/>
      <c r="CO31" s="17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</row>
    <row r="32" spans="86:157" s="9" customFormat="1" ht="15" customHeight="1">
      <c r="CH32" s="17"/>
      <c r="CK32" s="10"/>
      <c r="CM32" s="10"/>
      <c r="CO32" s="17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</row>
    <row r="33" spans="86:157" s="9" customFormat="1" ht="15" customHeight="1">
      <c r="CH33" s="17"/>
      <c r="CK33" s="10"/>
      <c r="CM33" s="10"/>
      <c r="CO33" s="17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</row>
    <row r="34" spans="86:157" s="9" customFormat="1" ht="15" customHeight="1">
      <c r="CH34" s="17"/>
      <c r="CK34" s="10"/>
      <c r="CM34" s="10"/>
      <c r="CO34" s="17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86:157" s="9" customFormat="1" ht="15" customHeight="1">
      <c r="CH35" s="17"/>
      <c r="CK35" s="10"/>
      <c r="CM35" s="10"/>
      <c r="CO35" s="17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</row>
    <row r="36" spans="86:157" s="9" customFormat="1" ht="15" customHeight="1">
      <c r="CH36" s="17"/>
      <c r="CK36" s="10"/>
      <c r="CM36" s="10"/>
      <c r="CO36" s="17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</row>
    <row r="37" spans="86:157" s="9" customFormat="1" ht="15" customHeight="1">
      <c r="CH37" s="17"/>
      <c r="CK37" s="10"/>
      <c r="CM37" s="10"/>
      <c r="CO37" s="17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</row>
    <row r="38" spans="86:157" s="9" customFormat="1" ht="15" customHeight="1">
      <c r="CH38" s="17"/>
      <c r="CK38" s="10"/>
      <c r="CM38" s="10"/>
      <c r="CO38" s="17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</row>
    <row r="39" spans="86:157" s="9" customFormat="1" ht="15" customHeight="1">
      <c r="CH39" s="17"/>
      <c r="CK39" s="10"/>
      <c r="CM39" s="10"/>
      <c r="CO39" s="17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</row>
    <row r="40" spans="86:157" s="9" customFormat="1" ht="15" customHeight="1">
      <c r="CH40" s="17"/>
      <c r="CK40" s="10"/>
      <c r="CM40" s="10"/>
      <c r="CO40" s="17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</row>
    <row r="41" spans="86:157" s="9" customFormat="1" ht="15" customHeight="1">
      <c r="CH41" s="17"/>
      <c r="CK41" s="10"/>
      <c r="CM41" s="10"/>
      <c r="CO41" s="17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</row>
    <row r="42" spans="86:157" s="9" customFormat="1" ht="15" customHeight="1">
      <c r="CH42" s="17"/>
      <c r="CK42" s="10"/>
      <c r="CM42" s="10"/>
      <c r="CO42" s="17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</row>
    <row r="43" spans="86:157" s="9" customFormat="1" ht="15" customHeight="1">
      <c r="CH43" s="17"/>
      <c r="CK43" s="10"/>
      <c r="CM43" s="10"/>
      <c r="CO43" s="17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</row>
    <row r="44" spans="86:157" s="9" customFormat="1" ht="15" customHeight="1">
      <c r="CH44" s="17"/>
      <c r="CK44" s="10"/>
      <c r="CM44" s="10"/>
      <c r="CO44" s="17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</row>
    <row r="45" spans="86:157" s="9" customFormat="1" ht="15" customHeight="1">
      <c r="CH45" s="17"/>
      <c r="CK45" s="10"/>
      <c r="CM45" s="10"/>
      <c r="CO45" s="17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</row>
    <row r="46" spans="86:157" s="9" customFormat="1" ht="15" customHeight="1">
      <c r="CH46" s="17"/>
      <c r="CK46" s="10"/>
      <c r="CM46" s="10"/>
      <c r="CO46" s="17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</row>
    <row r="47" spans="86:157" s="9" customFormat="1" ht="15" customHeight="1">
      <c r="CH47" s="17"/>
      <c r="CK47" s="10"/>
      <c r="CM47" s="10"/>
      <c r="CO47" s="17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</row>
    <row r="48" spans="86:157" s="9" customFormat="1" ht="15" customHeight="1">
      <c r="CH48" s="17"/>
      <c r="CK48" s="10"/>
      <c r="CM48" s="10"/>
      <c r="CO48" s="17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</row>
    <row r="49" spans="86:157" s="9" customFormat="1" ht="15" customHeight="1">
      <c r="CH49" s="17"/>
      <c r="CK49" s="10"/>
      <c r="CM49" s="10"/>
      <c r="CO49" s="17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</row>
    <row r="50" spans="86:157" s="9" customFormat="1" ht="15" customHeight="1">
      <c r="CH50" s="17"/>
      <c r="CK50" s="10"/>
      <c r="CM50" s="10"/>
      <c r="CO50" s="17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</row>
    <row r="51" spans="86:157" s="9" customFormat="1" ht="15" customHeight="1">
      <c r="CH51" s="17"/>
      <c r="CK51" s="10"/>
      <c r="CM51" s="10"/>
      <c r="CO51" s="17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</row>
    <row r="52" spans="86:157" s="9" customFormat="1" ht="15" customHeight="1">
      <c r="CH52" s="17"/>
      <c r="CK52" s="10"/>
      <c r="CM52" s="10"/>
      <c r="CO52" s="17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</row>
    <row r="53" spans="86:157" s="9" customFormat="1" ht="15" customHeight="1">
      <c r="CH53" s="17"/>
      <c r="CK53" s="10"/>
      <c r="CM53" s="10"/>
      <c r="CO53" s="17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224"/>
      <c r="EU53" s="224"/>
      <c r="EV53" s="224"/>
      <c r="EW53" s="224"/>
      <c r="EX53" s="224"/>
      <c r="EY53" s="224"/>
      <c r="EZ53" s="224"/>
      <c r="FA53" s="224"/>
    </row>
    <row r="54" spans="86:157" s="9" customFormat="1" ht="15" customHeight="1">
      <c r="CH54" s="17"/>
      <c r="CK54" s="10"/>
      <c r="CM54" s="10"/>
      <c r="CO54" s="17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</row>
    <row r="55" spans="86:157" s="9" customFormat="1" ht="15" customHeight="1">
      <c r="CH55" s="17"/>
      <c r="CK55" s="10"/>
      <c r="CM55" s="10"/>
      <c r="CO55" s="17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</row>
    <row r="56" spans="86:157" s="9" customFormat="1" ht="15" customHeight="1">
      <c r="CH56" s="17"/>
      <c r="CK56" s="10"/>
      <c r="CM56" s="10"/>
      <c r="CO56" s="17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</row>
    <row r="57" spans="86:157" s="9" customFormat="1" ht="15" customHeight="1">
      <c r="CH57" s="17"/>
      <c r="CK57" s="10"/>
      <c r="CM57" s="10"/>
      <c r="CO57" s="17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</row>
    <row r="58" spans="86:157" s="9" customFormat="1" ht="15" customHeight="1">
      <c r="CH58" s="17"/>
      <c r="CK58" s="10"/>
      <c r="CM58" s="10"/>
      <c r="CO58" s="17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</row>
    <row r="59" spans="86:157" s="9" customFormat="1" ht="15" customHeight="1">
      <c r="CH59" s="17"/>
      <c r="CK59" s="10"/>
      <c r="CM59" s="10"/>
      <c r="CO59" s="17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</row>
    <row r="60" spans="86:157" s="9" customFormat="1" ht="15" customHeight="1">
      <c r="CH60" s="17"/>
      <c r="CK60" s="10"/>
      <c r="CM60" s="10"/>
      <c r="CO60" s="17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224"/>
      <c r="EW60" s="224"/>
      <c r="EX60" s="224"/>
      <c r="EY60" s="224"/>
      <c r="EZ60" s="224"/>
      <c r="FA60" s="224"/>
    </row>
    <row r="61" spans="86:157" s="9" customFormat="1" ht="15" customHeight="1">
      <c r="CH61" s="17"/>
      <c r="CK61" s="10"/>
      <c r="CM61" s="10"/>
      <c r="CO61" s="17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</row>
    <row r="62" spans="86:157" s="9" customFormat="1" ht="15" customHeight="1">
      <c r="CH62" s="17"/>
      <c r="CK62" s="10"/>
      <c r="CM62" s="10"/>
      <c r="CO62" s="17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</row>
    <row r="63" spans="86:157" s="9" customFormat="1" ht="15" customHeight="1">
      <c r="CH63" s="17"/>
      <c r="CK63" s="10"/>
      <c r="CM63" s="10"/>
      <c r="CO63" s="17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</row>
    <row r="64" spans="86:157" s="9" customFormat="1" ht="15" customHeight="1">
      <c r="CH64" s="17"/>
      <c r="CK64" s="10"/>
      <c r="CM64" s="10"/>
      <c r="CO64" s="17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</row>
    <row r="65" spans="86:157" s="9" customFormat="1" ht="15" customHeight="1">
      <c r="CH65" s="17"/>
      <c r="CK65" s="10"/>
      <c r="CM65" s="10"/>
      <c r="CO65" s="17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</row>
    <row r="66" spans="86:157" s="9" customFormat="1" ht="15" customHeight="1">
      <c r="CH66" s="17"/>
      <c r="CK66" s="10"/>
      <c r="CM66" s="10"/>
      <c r="CO66" s="17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</row>
    <row r="67" spans="86:157" s="9" customFormat="1" ht="15" customHeight="1">
      <c r="CH67" s="17"/>
      <c r="CK67" s="10"/>
      <c r="CM67" s="10"/>
      <c r="CO67" s="17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</row>
    <row r="68" spans="86:157" s="9" customFormat="1" ht="15" customHeight="1">
      <c r="CH68" s="17"/>
      <c r="CK68" s="10"/>
      <c r="CM68" s="10"/>
      <c r="CO68" s="17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  <c r="ET68" s="224"/>
      <c r="EU68" s="224"/>
      <c r="EV68" s="224"/>
      <c r="EW68" s="224"/>
      <c r="EX68" s="224"/>
      <c r="EY68" s="224"/>
      <c r="EZ68" s="224"/>
      <c r="FA68" s="224"/>
    </row>
    <row r="69" spans="86:157" s="9" customFormat="1" ht="15" customHeight="1">
      <c r="CH69" s="17"/>
      <c r="CK69" s="10"/>
      <c r="CM69" s="10"/>
      <c r="CO69" s="17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</row>
    <row r="70" spans="86:157" s="9" customFormat="1" ht="15" customHeight="1">
      <c r="CH70" s="17"/>
      <c r="CK70" s="10"/>
      <c r="CM70" s="10"/>
      <c r="CO70" s="17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</row>
    <row r="71" spans="86:157" s="9" customFormat="1" ht="15" customHeight="1">
      <c r="CH71" s="17"/>
      <c r="CK71" s="10"/>
      <c r="CM71" s="10"/>
      <c r="CO71" s="17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</row>
    <row r="72" spans="86:157" s="9" customFormat="1" ht="15" customHeight="1">
      <c r="CH72" s="17"/>
      <c r="CK72" s="10"/>
      <c r="CM72" s="10"/>
      <c r="CO72" s="17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</row>
    <row r="73" spans="86:157" s="9" customFormat="1" ht="15" customHeight="1">
      <c r="CH73" s="17"/>
      <c r="CK73" s="10"/>
      <c r="CM73" s="10"/>
      <c r="CO73" s="17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</row>
    <row r="74" spans="86:157" s="9" customFormat="1" ht="15" customHeight="1">
      <c r="CH74" s="17"/>
      <c r="CK74" s="10"/>
      <c r="CM74" s="10"/>
      <c r="CO74" s="17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  <c r="ET74" s="224"/>
      <c r="EU74" s="224"/>
      <c r="EV74" s="224"/>
      <c r="EW74" s="224"/>
      <c r="EX74" s="224"/>
      <c r="EY74" s="224"/>
      <c r="EZ74" s="224"/>
      <c r="FA74" s="224"/>
    </row>
    <row r="75" spans="86:157" s="9" customFormat="1" ht="15" customHeight="1">
      <c r="CH75" s="17"/>
      <c r="CK75" s="10"/>
      <c r="CM75" s="10"/>
      <c r="CO75" s="17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</row>
    <row r="76" spans="86:157" s="9" customFormat="1" ht="15" customHeight="1">
      <c r="CH76" s="17"/>
      <c r="CK76" s="10"/>
      <c r="CM76" s="10"/>
      <c r="CO76" s="17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</row>
    <row r="77" spans="86:157" s="9" customFormat="1" ht="15" customHeight="1">
      <c r="CH77" s="17"/>
      <c r="CK77" s="10"/>
      <c r="CM77" s="10"/>
      <c r="CO77" s="17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</row>
    <row r="78" spans="86:157" s="9" customFormat="1" ht="15" customHeight="1">
      <c r="CH78" s="17"/>
      <c r="CK78" s="10"/>
      <c r="CM78" s="10"/>
      <c r="CO78" s="17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  <c r="ET78" s="224"/>
      <c r="EU78" s="224"/>
      <c r="EV78" s="224"/>
      <c r="EW78" s="224"/>
      <c r="EX78" s="224"/>
      <c r="EY78" s="224"/>
      <c r="EZ78" s="224"/>
      <c r="FA78" s="224"/>
    </row>
    <row r="79" spans="86:157" s="9" customFormat="1" ht="15" customHeight="1">
      <c r="CH79" s="17"/>
      <c r="CK79" s="10"/>
      <c r="CM79" s="10"/>
      <c r="CO79" s="17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</row>
    <row r="80" spans="86:157" s="9" customFormat="1" ht="15" customHeight="1">
      <c r="CH80" s="17"/>
      <c r="CK80" s="10"/>
      <c r="CM80" s="10"/>
      <c r="CO80" s="17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4"/>
      <c r="EZ80" s="224"/>
      <c r="FA80" s="224"/>
    </row>
    <row r="81" spans="86:157" s="9" customFormat="1" ht="15" customHeight="1">
      <c r="CH81" s="17"/>
      <c r="CK81" s="10"/>
      <c r="CM81" s="10"/>
      <c r="CO81" s="17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</row>
    <row r="82" spans="86:157" s="9" customFormat="1" ht="15" customHeight="1">
      <c r="CH82" s="17"/>
      <c r="CK82" s="10"/>
      <c r="CM82" s="10"/>
      <c r="CO82" s="17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</row>
    <row r="83" spans="86:157" s="9" customFormat="1" ht="15" customHeight="1">
      <c r="CH83" s="17"/>
      <c r="CK83" s="10"/>
      <c r="CM83" s="10"/>
      <c r="CO83" s="17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</row>
    <row r="84" spans="86:157" s="9" customFormat="1" ht="15" customHeight="1">
      <c r="CH84" s="17"/>
      <c r="CK84" s="10"/>
      <c r="CM84" s="10"/>
      <c r="CO84" s="17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</row>
    <row r="85" spans="86:157" s="9" customFormat="1" ht="15" customHeight="1">
      <c r="CH85" s="17"/>
      <c r="CK85" s="10"/>
      <c r="CM85" s="10"/>
      <c r="CO85" s="17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</row>
    <row r="86" spans="86:157" s="9" customFormat="1" ht="15" customHeight="1">
      <c r="CH86" s="17"/>
      <c r="CK86" s="10"/>
      <c r="CM86" s="10"/>
      <c r="CO86" s="17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</row>
    <row r="87" spans="86:157" s="9" customFormat="1" ht="15" customHeight="1">
      <c r="CH87" s="17"/>
      <c r="CK87" s="10"/>
      <c r="CM87" s="10"/>
      <c r="CO87" s="17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</row>
    <row r="88" spans="86:157" s="9" customFormat="1" ht="15" customHeight="1">
      <c r="CH88" s="17"/>
      <c r="CK88" s="10"/>
      <c r="CM88" s="10"/>
      <c r="CO88" s="17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</row>
    <row r="89" spans="86:157" s="9" customFormat="1" ht="15" customHeight="1">
      <c r="CH89" s="17"/>
      <c r="CK89" s="10"/>
      <c r="CM89" s="10"/>
      <c r="CO89" s="17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</row>
    <row r="90" spans="86:157" s="9" customFormat="1" ht="15" customHeight="1">
      <c r="CH90" s="17"/>
      <c r="CK90" s="10"/>
      <c r="CM90" s="10"/>
      <c r="CO90" s="17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</row>
    <row r="91" spans="86:157" s="9" customFormat="1" ht="15" customHeight="1">
      <c r="CH91" s="17"/>
      <c r="CK91" s="10"/>
      <c r="CM91" s="10"/>
      <c r="CO91" s="17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</row>
    <row r="92" spans="86:157" s="9" customFormat="1" ht="15" customHeight="1">
      <c r="CH92" s="17"/>
      <c r="CK92" s="10"/>
      <c r="CM92" s="10"/>
      <c r="CO92" s="17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</row>
    <row r="93" spans="86:157" s="9" customFormat="1" ht="15" customHeight="1">
      <c r="CH93" s="17"/>
      <c r="CK93" s="10"/>
      <c r="CM93" s="10"/>
      <c r="CO93" s="17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</row>
    <row r="94" spans="86:157" s="9" customFormat="1" ht="15" customHeight="1">
      <c r="CH94" s="17"/>
      <c r="CK94" s="10"/>
      <c r="CM94" s="10"/>
      <c r="CO94" s="17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</row>
    <row r="95" spans="86:157" s="9" customFormat="1" ht="15" customHeight="1">
      <c r="CH95" s="17"/>
      <c r="CK95" s="10"/>
      <c r="CM95" s="10"/>
      <c r="CO95" s="17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</row>
    <row r="96" spans="86:157" s="9" customFormat="1" ht="15" customHeight="1">
      <c r="CH96" s="17"/>
      <c r="CK96" s="10"/>
      <c r="CM96" s="10"/>
      <c r="CO96" s="17"/>
      <c r="EG96" s="224"/>
      <c r="EH96" s="224"/>
      <c r="EI96" s="224"/>
      <c r="EJ96" s="224"/>
      <c r="EK96" s="224"/>
      <c r="EL96" s="224"/>
      <c r="EM96" s="224"/>
      <c r="EN96" s="224"/>
      <c r="EO96" s="224"/>
      <c r="EP96" s="224"/>
      <c r="EQ96" s="224"/>
      <c r="ER96" s="224"/>
      <c r="ES96" s="224"/>
      <c r="ET96" s="224"/>
      <c r="EU96" s="224"/>
      <c r="EV96" s="224"/>
      <c r="EW96" s="224"/>
      <c r="EX96" s="224"/>
      <c r="EY96" s="224"/>
      <c r="EZ96" s="224"/>
      <c r="FA96" s="224"/>
    </row>
    <row r="97" spans="86:157" s="9" customFormat="1" ht="15" customHeight="1">
      <c r="CH97" s="17"/>
      <c r="CK97" s="10"/>
      <c r="CM97" s="10"/>
      <c r="CO97" s="17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</row>
    <row r="98" spans="86:157" s="9" customFormat="1" ht="15" customHeight="1">
      <c r="CH98" s="17"/>
      <c r="CK98" s="10"/>
      <c r="CM98" s="10"/>
      <c r="CO98" s="17"/>
      <c r="EG98" s="224"/>
      <c r="EH98" s="224"/>
      <c r="EI98" s="224"/>
      <c r="EJ98" s="224"/>
      <c r="EK98" s="224"/>
      <c r="EL98" s="224"/>
      <c r="EM98" s="224"/>
      <c r="EN98" s="224"/>
      <c r="EO98" s="224"/>
      <c r="EP98" s="224"/>
      <c r="EQ98" s="224"/>
      <c r="ER98" s="224"/>
      <c r="ES98" s="224"/>
      <c r="ET98" s="224"/>
      <c r="EU98" s="224"/>
      <c r="EV98" s="224"/>
      <c r="EW98" s="224"/>
      <c r="EX98" s="224"/>
      <c r="EY98" s="224"/>
      <c r="EZ98" s="224"/>
      <c r="FA98" s="224"/>
    </row>
    <row r="99" spans="86:217" s="4" customFormat="1" ht="15" customHeight="1">
      <c r="CH99" s="18"/>
      <c r="CK99" s="11"/>
      <c r="CM99" s="11"/>
      <c r="CN99" s="9"/>
      <c r="CO99" s="17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</row>
    <row r="100" spans="86:217" s="4" customFormat="1" ht="15" customHeight="1">
      <c r="CH100" s="18"/>
      <c r="CK100" s="11"/>
      <c r="CM100" s="11"/>
      <c r="CN100" s="9"/>
      <c r="CO100" s="17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4"/>
      <c r="EY100" s="224"/>
      <c r="EZ100" s="224"/>
      <c r="FA100" s="224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</row>
    <row r="101" spans="86:217" s="4" customFormat="1" ht="15" customHeight="1">
      <c r="CH101" s="18"/>
      <c r="CK101" s="11"/>
      <c r="CM101" s="11"/>
      <c r="CN101" s="9"/>
      <c r="CO101" s="17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</row>
  </sheetData>
  <sheetProtection/>
  <mergeCells count="6">
    <mergeCell ref="D3:M3"/>
    <mergeCell ref="N3:BI3"/>
    <mergeCell ref="BJ3:CG3"/>
    <mergeCell ref="CH3:CI3"/>
    <mergeCell ref="CJ3:CK3"/>
    <mergeCell ref="CL3:C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9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57421875" defaultRowHeight="15"/>
  <cols>
    <col min="1" max="1" width="8.57421875" style="1" customWidth="1"/>
    <col min="2" max="2" width="19.140625" style="1" customWidth="1"/>
    <col min="3" max="3" width="21.57421875" style="1" customWidth="1"/>
    <col min="4" max="4" width="4.28125" style="1" customWidth="1"/>
    <col min="5" max="14" width="4.28125" style="4" customWidth="1"/>
    <col min="15" max="77" width="4.28125" style="0" customWidth="1"/>
    <col min="78" max="78" width="14.28125" style="16" customWidth="1"/>
    <col min="79" max="79" width="11.8515625" style="1" customWidth="1"/>
    <col min="80" max="80" width="12.7109375" style="1" customWidth="1"/>
    <col min="81" max="81" width="11.28125" style="7" customWidth="1"/>
    <col min="82" max="82" width="10.8515625" style="1" customWidth="1"/>
    <col min="83" max="83" width="12.8515625" style="7" customWidth="1"/>
    <col min="84" max="84" width="11.57421875" style="3" customWidth="1"/>
    <col min="85" max="85" width="12.28125" style="75" customWidth="1"/>
    <col min="86" max="128" width="11.57421875" style="9" customWidth="1"/>
    <col min="129" max="149" width="11.57421875" style="224" customWidth="1"/>
    <col min="150" max="150" width="11.57421875" style="12" customWidth="1"/>
    <col min="151" max="209" width="11.57421875" style="3" customWidth="1"/>
    <col min="210" max="16384" width="11.57421875" style="1" customWidth="1"/>
  </cols>
  <sheetData>
    <row r="1" spans="1:85" s="9" customFormat="1" ht="20.25" customHeight="1">
      <c r="A1" s="221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BZ1" s="17"/>
      <c r="CC1" s="10"/>
      <c r="CE1" s="10"/>
      <c r="CG1" s="17"/>
    </row>
    <row r="2" spans="1:85" s="49" customFormat="1" ht="1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17"/>
      <c r="CC2" s="223"/>
      <c r="CE2" s="223"/>
      <c r="CG2" s="50"/>
    </row>
    <row r="3" spans="1:150" s="57" customFormat="1" ht="15" customHeight="1" thickBot="1">
      <c r="A3" s="14"/>
      <c r="B3" s="66" t="s">
        <v>0</v>
      </c>
      <c r="C3" s="67" t="s">
        <v>1</v>
      </c>
      <c r="D3" s="336" t="s">
        <v>6</v>
      </c>
      <c r="E3" s="337"/>
      <c r="F3" s="337"/>
      <c r="G3" s="337"/>
      <c r="H3" s="337"/>
      <c r="I3" s="337"/>
      <c r="J3" s="337"/>
      <c r="K3" s="337"/>
      <c r="L3" s="337"/>
      <c r="M3" s="338"/>
      <c r="N3" s="344" t="s">
        <v>51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8"/>
      <c r="BJ3" s="336" t="s">
        <v>50</v>
      </c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8"/>
      <c r="BZ3" s="331" t="s">
        <v>4</v>
      </c>
      <c r="CA3" s="332"/>
      <c r="CB3" s="331" t="s">
        <v>5</v>
      </c>
      <c r="CC3" s="332"/>
      <c r="CD3" s="331" t="s">
        <v>43</v>
      </c>
      <c r="CE3" s="332"/>
      <c r="CF3" s="15"/>
      <c r="CG3" s="76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56"/>
    </row>
    <row r="4" spans="1:150" s="3" customFormat="1" ht="15" customHeight="1" thickBot="1">
      <c r="A4" s="23" t="s">
        <v>2</v>
      </c>
      <c r="B4" s="24" t="s">
        <v>3</v>
      </c>
      <c r="C4" s="26" t="s">
        <v>3</v>
      </c>
      <c r="D4" s="146" t="s">
        <v>7</v>
      </c>
      <c r="E4" s="147" t="s">
        <v>8</v>
      </c>
      <c r="F4" s="147" t="s">
        <v>9</v>
      </c>
      <c r="G4" s="147" t="s">
        <v>10</v>
      </c>
      <c r="H4" s="147" t="s">
        <v>11</v>
      </c>
      <c r="I4" s="147" t="s">
        <v>12</v>
      </c>
      <c r="J4" s="147" t="s">
        <v>13</v>
      </c>
      <c r="K4" s="147" t="s">
        <v>14</v>
      </c>
      <c r="L4" s="147" t="s">
        <v>15</v>
      </c>
      <c r="M4" s="148" t="s">
        <v>16</v>
      </c>
      <c r="N4" s="149" t="s">
        <v>7</v>
      </c>
      <c r="O4" s="150" t="s">
        <v>8</v>
      </c>
      <c r="P4" s="150" t="s">
        <v>9</v>
      </c>
      <c r="Q4" s="150" t="s">
        <v>10</v>
      </c>
      <c r="R4" s="150" t="s">
        <v>11</v>
      </c>
      <c r="S4" s="150" t="s">
        <v>12</v>
      </c>
      <c r="T4" s="150" t="s">
        <v>13</v>
      </c>
      <c r="U4" s="150" t="s">
        <v>14</v>
      </c>
      <c r="V4" s="150" t="s">
        <v>15</v>
      </c>
      <c r="W4" s="150" t="s">
        <v>16</v>
      </c>
      <c r="X4" s="150" t="s">
        <v>17</v>
      </c>
      <c r="Y4" s="150" t="s">
        <v>18</v>
      </c>
      <c r="Z4" s="150" t="s">
        <v>19</v>
      </c>
      <c r="AA4" s="150" t="s">
        <v>20</v>
      </c>
      <c r="AB4" s="150" t="s">
        <v>21</v>
      </c>
      <c r="AC4" s="150" t="s">
        <v>22</v>
      </c>
      <c r="AD4" s="150" t="s">
        <v>23</v>
      </c>
      <c r="AE4" s="150" t="s">
        <v>24</v>
      </c>
      <c r="AF4" s="150" t="s">
        <v>25</v>
      </c>
      <c r="AG4" s="150" t="s">
        <v>26</v>
      </c>
      <c r="AH4" s="150" t="s">
        <v>27</v>
      </c>
      <c r="AI4" s="150" t="s">
        <v>28</v>
      </c>
      <c r="AJ4" s="150" t="s">
        <v>29</v>
      </c>
      <c r="AK4" s="150" t="s">
        <v>30</v>
      </c>
      <c r="AL4" s="150" t="s">
        <v>31</v>
      </c>
      <c r="AM4" s="150" t="s">
        <v>32</v>
      </c>
      <c r="AN4" s="150" t="s">
        <v>33</v>
      </c>
      <c r="AO4" s="150" t="s">
        <v>34</v>
      </c>
      <c r="AP4" s="150" t="s">
        <v>35</v>
      </c>
      <c r="AQ4" s="150" t="s">
        <v>36</v>
      </c>
      <c r="AR4" s="150" t="s">
        <v>37</v>
      </c>
      <c r="AS4" s="150" t="s">
        <v>38</v>
      </c>
      <c r="AT4" s="150" t="s">
        <v>117</v>
      </c>
      <c r="AU4" s="150" t="s">
        <v>118</v>
      </c>
      <c r="AV4" s="150" t="s">
        <v>119</v>
      </c>
      <c r="AW4" s="150" t="s">
        <v>120</v>
      </c>
      <c r="AX4" s="150" t="s">
        <v>121</v>
      </c>
      <c r="AY4" s="150" t="s">
        <v>122</v>
      </c>
      <c r="AZ4" s="150" t="s">
        <v>123</v>
      </c>
      <c r="BA4" s="150" t="s">
        <v>124</v>
      </c>
      <c r="BB4" s="150" t="s">
        <v>125</v>
      </c>
      <c r="BC4" s="150" t="s">
        <v>126</v>
      </c>
      <c r="BD4" s="150" t="s">
        <v>127</v>
      </c>
      <c r="BE4" s="150" t="s">
        <v>128</v>
      </c>
      <c r="BF4" s="150" t="s">
        <v>129</v>
      </c>
      <c r="BG4" s="150" t="s">
        <v>130</v>
      </c>
      <c r="BH4" s="150" t="s">
        <v>131</v>
      </c>
      <c r="BI4" s="151" t="s">
        <v>132</v>
      </c>
      <c r="BJ4" s="152" t="s">
        <v>7</v>
      </c>
      <c r="BK4" s="153" t="s">
        <v>8</v>
      </c>
      <c r="BL4" s="153" t="s">
        <v>9</v>
      </c>
      <c r="BM4" s="153" t="s">
        <v>10</v>
      </c>
      <c r="BN4" s="153" t="s">
        <v>11</v>
      </c>
      <c r="BO4" s="154" t="s">
        <v>12</v>
      </c>
      <c r="BP4" s="155" t="s">
        <v>13</v>
      </c>
      <c r="BQ4" s="153" t="s">
        <v>14</v>
      </c>
      <c r="BR4" s="153" t="s">
        <v>15</v>
      </c>
      <c r="BS4" s="153" t="s">
        <v>16</v>
      </c>
      <c r="BT4" s="153" t="s">
        <v>17</v>
      </c>
      <c r="BU4" s="153" t="s">
        <v>18</v>
      </c>
      <c r="BV4" s="155" t="s">
        <v>19</v>
      </c>
      <c r="BW4" s="153" t="s">
        <v>20</v>
      </c>
      <c r="BX4" s="153" t="s">
        <v>21</v>
      </c>
      <c r="BY4" s="154" t="s">
        <v>22</v>
      </c>
      <c r="BZ4" s="242" t="s">
        <v>41</v>
      </c>
      <c r="CA4" s="21" t="s">
        <v>42</v>
      </c>
      <c r="CB4" s="22" t="s">
        <v>41</v>
      </c>
      <c r="CC4" s="21" t="s">
        <v>42</v>
      </c>
      <c r="CD4" s="22" t="s">
        <v>40</v>
      </c>
      <c r="CE4" s="21" t="s">
        <v>39</v>
      </c>
      <c r="CF4" s="248" t="s">
        <v>44</v>
      </c>
      <c r="CG4" s="157" t="s">
        <v>45</v>
      </c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12"/>
    </row>
    <row r="5" spans="1:150" s="3" customFormat="1" ht="15.75" customHeight="1">
      <c r="A5" s="236">
        <v>547</v>
      </c>
      <c r="B5" s="84" t="s">
        <v>110</v>
      </c>
      <c r="C5" s="84" t="s">
        <v>74</v>
      </c>
      <c r="D5" s="158">
        <v>20</v>
      </c>
      <c r="E5" s="159">
        <v>20</v>
      </c>
      <c r="F5" s="159">
        <v>20</v>
      </c>
      <c r="G5" s="159">
        <v>20</v>
      </c>
      <c r="H5" s="159">
        <v>20</v>
      </c>
      <c r="I5" s="159">
        <v>20</v>
      </c>
      <c r="J5" s="159">
        <v>20</v>
      </c>
      <c r="K5" s="159">
        <v>20</v>
      </c>
      <c r="L5" s="159">
        <v>20</v>
      </c>
      <c r="M5" s="160">
        <v>20</v>
      </c>
      <c r="N5" s="161">
        <v>5</v>
      </c>
      <c r="O5" s="159">
        <v>5</v>
      </c>
      <c r="P5" s="159">
        <v>5</v>
      </c>
      <c r="Q5" s="159">
        <v>5</v>
      </c>
      <c r="R5" s="159">
        <v>5</v>
      </c>
      <c r="S5" s="159">
        <v>5</v>
      </c>
      <c r="T5" s="159">
        <v>5</v>
      </c>
      <c r="U5" s="159">
        <v>5</v>
      </c>
      <c r="V5" s="159">
        <v>5</v>
      </c>
      <c r="W5" s="159">
        <v>5</v>
      </c>
      <c r="X5" s="159">
        <v>5</v>
      </c>
      <c r="Y5" s="159">
        <v>5</v>
      </c>
      <c r="Z5" s="159">
        <v>5</v>
      </c>
      <c r="AA5" s="159">
        <v>5</v>
      </c>
      <c r="AB5" s="159">
        <v>5</v>
      </c>
      <c r="AC5" s="159">
        <v>5</v>
      </c>
      <c r="AD5" s="159">
        <v>5</v>
      </c>
      <c r="AE5" s="159">
        <v>5</v>
      </c>
      <c r="AF5" s="159">
        <v>5</v>
      </c>
      <c r="AG5" s="159">
        <v>5</v>
      </c>
      <c r="AH5" s="159">
        <v>5</v>
      </c>
      <c r="AI5" s="159">
        <v>5</v>
      </c>
      <c r="AJ5" s="159">
        <v>5</v>
      </c>
      <c r="AK5" s="159">
        <v>5</v>
      </c>
      <c r="AL5" s="159">
        <v>5</v>
      </c>
      <c r="AM5" s="159">
        <v>5</v>
      </c>
      <c r="AN5" s="159">
        <v>5</v>
      </c>
      <c r="AO5" s="159">
        <v>5</v>
      </c>
      <c r="AP5" s="159">
        <v>5</v>
      </c>
      <c r="AQ5" s="159">
        <v>5</v>
      </c>
      <c r="AR5" s="159">
        <v>5</v>
      </c>
      <c r="AS5" s="159">
        <v>5</v>
      </c>
      <c r="AT5" s="159">
        <v>5</v>
      </c>
      <c r="AU5" s="159">
        <v>5</v>
      </c>
      <c r="AV5" s="159">
        <v>5</v>
      </c>
      <c r="AW5" s="159">
        <v>5</v>
      </c>
      <c r="AX5" s="159">
        <v>5</v>
      </c>
      <c r="AY5" s="159">
        <v>5</v>
      </c>
      <c r="AZ5" s="159">
        <v>5</v>
      </c>
      <c r="BA5" s="159">
        <v>5</v>
      </c>
      <c r="BB5" s="159">
        <v>5</v>
      </c>
      <c r="BC5" s="159">
        <v>5</v>
      </c>
      <c r="BD5" s="159">
        <v>5</v>
      </c>
      <c r="BE5" s="159">
        <v>5</v>
      </c>
      <c r="BF5" s="159">
        <v>5</v>
      </c>
      <c r="BG5" s="159">
        <v>5</v>
      </c>
      <c r="BH5" s="159">
        <v>5</v>
      </c>
      <c r="BI5" s="162">
        <v>5</v>
      </c>
      <c r="BJ5" s="158">
        <v>15</v>
      </c>
      <c r="BK5" s="159">
        <v>15</v>
      </c>
      <c r="BL5" s="159">
        <v>15</v>
      </c>
      <c r="BM5" s="159">
        <v>15</v>
      </c>
      <c r="BN5" s="159">
        <v>15</v>
      </c>
      <c r="BO5" s="160">
        <v>15</v>
      </c>
      <c r="BP5" s="161">
        <v>10</v>
      </c>
      <c r="BQ5" s="159">
        <v>10</v>
      </c>
      <c r="BR5" s="159">
        <v>10</v>
      </c>
      <c r="BS5" s="159">
        <v>10</v>
      </c>
      <c r="BT5" s="159">
        <v>10</v>
      </c>
      <c r="BU5" s="159">
        <v>10</v>
      </c>
      <c r="BV5" s="159">
        <v>10</v>
      </c>
      <c r="BW5" s="159">
        <v>10</v>
      </c>
      <c r="BX5" s="159">
        <v>10</v>
      </c>
      <c r="BY5" s="162">
        <v>10</v>
      </c>
      <c r="BZ5" s="243" t="s">
        <v>147</v>
      </c>
      <c r="CA5" s="257">
        <v>0.13322916666666665</v>
      </c>
      <c r="CB5" s="243" t="s">
        <v>148</v>
      </c>
      <c r="CC5" s="166">
        <v>0.68125</v>
      </c>
      <c r="CD5" s="167">
        <v>1</v>
      </c>
      <c r="CE5" s="249">
        <v>0.5480208333333333</v>
      </c>
      <c r="CF5" s="254">
        <f aca="true" t="shared" si="0" ref="CF5:CF15">SUM(D5:BY5)</f>
        <v>630</v>
      </c>
      <c r="CG5" s="246">
        <v>20</v>
      </c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12"/>
    </row>
    <row r="6" spans="1:150" s="3" customFormat="1" ht="15.75" customHeight="1">
      <c r="A6" s="237">
        <v>315</v>
      </c>
      <c r="B6" s="78" t="s">
        <v>91</v>
      </c>
      <c r="C6" s="78" t="s">
        <v>69</v>
      </c>
      <c r="D6" s="170">
        <v>20</v>
      </c>
      <c r="E6" s="171">
        <v>20</v>
      </c>
      <c r="F6" s="171">
        <v>20</v>
      </c>
      <c r="G6" s="171">
        <v>20</v>
      </c>
      <c r="H6" s="171">
        <v>20</v>
      </c>
      <c r="I6" s="171">
        <v>20</v>
      </c>
      <c r="J6" s="171">
        <v>20</v>
      </c>
      <c r="K6" s="171">
        <v>20</v>
      </c>
      <c r="L6" s="171">
        <v>20</v>
      </c>
      <c r="M6" s="172">
        <v>20</v>
      </c>
      <c r="N6" s="173">
        <v>5</v>
      </c>
      <c r="O6" s="171">
        <v>5</v>
      </c>
      <c r="P6" s="171">
        <v>5</v>
      </c>
      <c r="Q6" s="171">
        <v>5</v>
      </c>
      <c r="R6" s="171">
        <v>5</v>
      </c>
      <c r="S6" s="171">
        <v>5</v>
      </c>
      <c r="T6" s="171">
        <v>5</v>
      </c>
      <c r="U6" s="171">
        <v>5</v>
      </c>
      <c r="V6" s="171"/>
      <c r="W6" s="171">
        <v>5</v>
      </c>
      <c r="X6" s="171">
        <v>5</v>
      </c>
      <c r="Y6" s="171">
        <v>5</v>
      </c>
      <c r="Z6" s="171">
        <v>5</v>
      </c>
      <c r="AA6" s="171">
        <v>5</v>
      </c>
      <c r="AB6" s="171">
        <v>5</v>
      </c>
      <c r="AC6" s="171">
        <v>5</v>
      </c>
      <c r="AD6" s="171">
        <v>5</v>
      </c>
      <c r="AE6" s="171">
        <v>5</v>
      </c>
      <c r="AF6" s="171">
        <v>5</v>
      </c>
      <c r="AG6" s="171">
        <v>5</v>
      </c>
      <c r="AH6" s="171">
        <v>5</v>
      </c>
      <c r="AI6" s="171">
        <v>5</v>
      </c>
      <c r="AJ6" s="171">
        <v>5</v>
      </c>
      <c r="AK6" s="171">
        <v>5</v>
      </c>
      <c r="AL6" s="171">
        <v>5</v>
      </c>
      <c r="AM6" s="171">
        <v>5</v>
      </c>
      <c r="AN6" s="171">
        <v>5</v>
      </c>
      <c r="AO6" s="171">
        <v>5</v>
      </c>
      <c r="AP6" s="171">
        <v>5</v>
      </c>
      <c r="AQ6" s="171">
        <v>5</v>
      </c>
      <c r="AR6" s="171">
        <v>5</v>
      </c>
      <c r="AS6" s="171">
        <v>5</v>
      </c>
      <c r="AT6" s="171">
        <v>5</v>
      </c>
      <c r="AU6" s="171">
        <v>5</v>
      </c>
      <c r="AV6" s="171">
        <v>5</v>
      </c>
      <c r="AW6" s="171">
        <v>5</v>
      </c>
      <c r="AX6" s="171">
        <v>5</v>
      </c>
      <c r="AY6" s="171">
        <v>5</v>
      </c>
      <c r="AZ6" s="171">
        <v>5</v>
      </c>
      <c r="BA6" s="171">
        <v>5</v>
      </c>
      <c r="BB6" s="171">
        <v>5</v>
      </c>
      <c r="BC6" s="171">
        <v>5</v>
      </c>
      <c r="BD6" s="171">
        <v>5</v>
      </c>
      <c r="BE6" s="171">
        <v>5</v>
      </c>
      <c r="BF6" s="171">
        <v>5</v>
      </c>
      <c r="BG6" s="171">
        <v>5</v>
      </c>
      <c r="BH6" s="171">
        <v>5</v>
      </c>
      <c r="BI6" s="174">
        <v>5</v>
      </c>
      <c r="BJ6" s="170">
        <v>15</v>
      </c>
      <c r="BK6" s="171">
        <v>15</v>
      </c>
      <c r="BL6" s="171">
        <v>15</v>
      </c>
      <c r="BM6" s="171">
        <v>15</v>
      </c>
      <c r="BN6" s="171">
        <v>15</v>
      </c>
      <c r="BO6" s="172">
        <v>15</v>
      </c>
      <c r="BP6" s="173">
        <v>10</v>
      </c>
      <c r="BQ6" s="171">
        <v>10</v>
      </c>
      <c r="BR6" s="171">
        <v>10</v>
      </c>
      <c r="BS6" s="171">
        <v>10</v>
      </c>
      <c r="BT6" s="171">
        <v>10</v>
      </c>
      <c r="BU6" s="171">
        <v>10</v>
      </c>
      <c r="BV6" s="171">
        <v>10</v>
      </c>
      <c r="BW6" s="171">
        <v>10</v>
      </c>
      <c r="BX6" s="171">
        <v>10</v>
      </c>
      <c r="BY6" s="174">
        <v>10</v>
      </c>
      <c r="BZ6" s="244" t="s">
        <v>147</v>
      </c>
      <c r="CA6" s="258">
        <v>0.5483333333333333</v>
      </c>
      <c r="CB6" s="244" t="s">
        <v>149</v>
      </c>
      <c r="CC6" s="178">
        <v>0.18680555555555556</v>
      </c>
      <c r="CD6" s="179">
        <v>1</v>
      </c>
      <c r="CE6" s="250">
        <v>0.6384722222222222</v>
      </c>
      <c r="CF6" s="255">
        <f t="shared" si="0"/>
        <v>625</v>
      </c>
      <c r="CG6" s="189">
        <v>19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12"/>
    </row>
    <row r="7" spans="1:209" s="108" customFormat="1" ht="15.75" customHeight="1">
      <c r="A7" s="237">
        <v>99</v>
      </c>
      <c r="B7" s="78" t="s">
        <v>87</v>
      </c>
      <c r="C7" s="78" t="s">
        <v>64</v>
      </c>
      <c r="D7" s="170">
        <v>20</v>
      </c>
      <c r="E7" s="171">
        <v>20</v>
      </c>
      <c r="F7" s="171">
        <v>20</v>
      </c>
      <c r="G7" s="171">
        <v>20</v>
      </c>
      <c r="H7" s="171">
        <v>20</v>
      </c>
      <c r="I7" s="171">
        <v>20</v>
      </c>
      <c r="J7" s="171">
        <v>20</v>
      </c>
      <c r="K7" s="171">
        <v>20</v>
      </c>
      <c r="L7" s="171">
        <v>20</v>
      </c>
      <c r="M7" s="172">
        <v>20</v>
      </c>
      <c r="N7" s="173">
        <v>5</v>
      </c>
      <c r="O7" s="171">
        <v>5</v>
      </c>
      <c r="P7" s="171">
        <v>5</v>
      </c>
      <c r="Q7" s="171">
        <v>5</v>
      </c>
      <c r="R7" s="171">
        <v>5</v>
      </c>
      <c r="S7" s="171">
        <v>5</v>
      </c>
      <c r="T7" s="171">
        <v>5</v>
      </c>
      <c r="U7" s="171">
        <v>5</v>
      </c>
      <c r="V7" s="171">
        <v>5</v>
      </c>
      <c r="W7" s="171">
        <v>5</v>
      </c>
      <c r="X7" s="171">
        <v>5</v>
      </c>
      <c r="Y7" s="171">
        <v>5</v>
      </c>
      <c r="Z7" s="171">
        <v>5</v>
      </c>
      <c r="AA7" s="171">
        <v>5</v>
      </c>
      <c r="AB7" s="171">
        <v>5</v>
      </c>
      <c r="AC7" s="171">
        <v>5</v>
      </c>
      <c r="AD7" s="171">
        <v>5</v>
      </c>
      <c r="AE7" s="171">
        <v>5</v>
      </c>
      <c r="AF7" s="171">
        <v>5</v>
      </c>
      <c r="AG7" s="171">
        <v>5</v>
      </c>
      <c r="AH7" s="171">
        <v>5</v>
      </c>
      <c r="AI7" s="171">
        <v>5</v>
      </c>
      <c r="AJ7" s="171">
        <v>5</v>
      </c>
      <c r="AK7" s="171">
        <v>5</v>
      </c>
      <c r="AL7" s="171">
        <v>5</v>
      </c>
      <c r="AM7" s="171">
        <v>5</v>
      </c>
      <c r="AN7" s="171">
        <v>5</v>
      </c>
      <c r="AO7" s="171">
        <v>5</v>
      </c>
      <c r="AP7" s="171"/>
      <c r="AQ7" s="171">
        <v>5</v>
      </c>
      <c r="AR7" s="171">
        <v>5</v>
      </c>
      <c r="AS7" s="171">
        <v>5</v>
      </c>
      <c r="AT7" s="171">
        <v>5</v>
      </c>
      <c r="AU7" s="171">
        <v>5</v>
      </c>
      <c r="AV7" s="171">
        <v>5</v>
      </c>
      <c r="AW7" s="171">
        <v>5</v>
      </c>
      <c r="AX7" s="171">
        <v>5</v>
      </c>
      <c r="AY7" s="171">
        <v>5</v>
      </c>
      <c r="AZ7" s="171">
        <v>5</v>
      </c>
      <c r="BA7" s="171">
        <v>5</v>
      </c>
      <c r="BB7" s="171">
        <v>5</v>
      </c>
      <c r="BC7" s="171">
        <v>5</v>
      </c>
      <c r="BD7" s="171"/>
      <c r="BE7" s="171">
        <v>5</v>
      </c>
      <c r="BF7" s="171">
        <v>5</v>
      </c>
      <c r="BG7" s="171">
        <v>5</v>
      </c>
      <c r="BH7" s="171">
        <v>5</v>
      </c>
      <c r="BI7" s="174">
        <v>5</v>
      </c>
      <c r="BJ7" s="170">
        <v>15</v>
      </c>
      <c r="BK7" s="171">
        <v>15</v>
      </c>
      <c r="BL7" s="171">
        <v>15</v>
      </c>
      <c r="BM7" s="171">
        <v>15</v>
      </c>
      <c r="BN7" s="171">
        <v>15</v>
      </c>
      <c r="BO7" s="172">
        <v>15</v>
      </c>
      <c r="BP7" s="173">
        <v>10</v>
      </c>
      <c r="BQ7" s="171">
        <v>10</v>
      </c>
      <c r="BR7" s="171">
        <v>10</v>
      </c>
      <c r="BS7" s="171">
        <v>10</v>
      </c>
      <c r="BT7" s="171">
        <v>10</v>
      </c>
      <c r="BU7" s="171">
        <v>10</v>
      </c>
      <c r="BV7" s="171">
        <v>10</v>
      </c>
      <c r="BW7" s="171">
        <v>10</v>
      </c>
      <c r="BX7" s="171">
        <v>10</v>
      </c>
      <c r="BY7" s="174">
        <v>10</v>
      </c>
      <c r="BZ7" s="244" t="s">
        <v>147</v>
      </c>
      <c r="CA7" s="258">
        <v>0.2972337962962963</v>
      </c>
      <c r="CB7" s="244" t="s">
        <v>148</v>
      </c>
      <c r="CC7" s="183">
        <v>0.9506944444444444</v>
      </c>
      <c r="CD7" s="184">
        <v>1</v>
      </c>
      <c r="CE7" s="251">
        <v>0.6534606481481481</v>
      </c>
      <c r="CF7" s="255">
        <f t="shared" si="0"/>
        <v>620</v>
      </c>
      <c r="CG7" s="189">
        <v>18</v>
      </c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12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150" s="3" customFormat="1" ht="15.75" customHeight="1">
      <c r="A8" s="238">
        <v>95</v>
      </c>
      <c r="B8" s="194" t="s">
        <v>111</v>
      </c>
      <c r="C8" s="194" t="s">
        <v>63</v>
      </c>
      <c r="D8" s="170">
        <v>20</v>
      </c>
      <c r="E8" s="171"/>
      <c r="F8" s="171">
        <v>20</v>
      </c>
      <c r="G8" s="171">
        <v>20</v>
      </c>
      <c r="H8" s="171">
        <v>20</v>
      </c>
      <c r="I8" s="171">
        <v>20</v>
      </c>
      <c r="J8" s="171">
        <v>20</v>
      </c>
      <c r="K8" s="171">
        <v>20</v>
      </c>
      <c r="L8" s="171"/>
      <c r="M8" s="172">
        <v>20</v>
      </c>
      <c r="N8" s="173">
        <v>5</v>
      </c>
      <c r="O8" s="171">
        <v>5</v>
      </c>
      <c r="P8" s="171">
        <v>5</v>
      </c>
      <c r="Q8" s="171">
        <v>5</v>
      </c>
      <c r="R8" s="171">
        <v>5</v>
      </c>
      <c r="S8" s="171">
        <v>5</v>
      </c>
      <c r="T8" s="171">
        <v>5</v>
      </c>
      <c r="U8" s="171">
        <v>5</v>
      </c>
      <c r="V8" s="171"/>
      <c r="W8" s="171">
        <v>5</v>
      </c>
      <c r="X8" s="171">
        <v>5</v>
      </c>
      <c r="Y8" s="171">
        <v>5</v>
      </c>
      <c r="Z8" s="171">
        <v>5</v>
      </c>
      <c r="AA8" s="171">
        <v>5</v>
      </c>
      <c r="AB8" s="171">
        <v>5</v>
      </c>
      <c r="AC8" s="171">
        <v>5</v>
      </c>
      <c r="AD8" s="171">
        <v>5</v>
      </c>
      <c r="AE8" s="171">
        <v>5</v>
      </c>
      <c r="AF8" s="171">
        <v>5</v>
      </c>
      <c r="AG8" s="171">
        <v>5</v>
      </c>
      <c r="AH8" s="171">
        <v>5</v>
      </c>
      <c r="AI8" s="171">
        <v>5</v>
      </c>
      <c r="AJ8" s="171">
        <v>5</v>
      </c>
      <c r="AK8" s="171">
        <v>5</v>
      </c>
      <c r="AL8" s="171">
        <v>5</v>
      </c>
      <c r="AM8" s="171">
        <v>5</v>
      </c>
      <c r="AN8" s="171">
        <v>5</v>
      </c>
      <c r="AO8" s="171">
        <v>5</v>
      </c>
      <c r="AP8" s="171">
        <v>5</v>
      </c>
      <c r="AQ8" s="171">
        <v>5</v>
      </c>
      <c r="AR8" s="171">
        <v>5</v>
      </c>
      <c r="AS8" s="171">
        <v>5</v>
      </c>
      <c r="AT8" s="171">
        <v>5</v>
      </c>
      <c r="AU8" s="171">
        <v>5</v>
      </c>
      <c r="AV8" s="171">
        <v>5</v>
      </c>
      <c r="AW8" s="171">
        <v>5</v>
      </c>
      <c r="AX8" s="171">
        <v>5</v>
      </c>
      <c r="AY8" s="171">
        <v>5</v>
      </c>
      <c r="AZ8" s="171">
        <v>5</v>
      </c>
      <c r="BA8" s="171">
        <v>5</v>
      </c>
      <c r="BB8" s="171">
        <v>5</v>
      </c>
      <c r="BC8" s="171">
        <v>5</v>
      </c>
      <c r="BD8" s="171">
        <v>5</v>
      </c>
      <c r="BE8" s="171">
        <v>5</v>
      </c>
      <c r="BF8" s="171">
        <v>5</v>
      </c>
      <c r="BG8" s="171">
        <v>5</v>
      </c>
      <c r="BH8" s="171">
        <v>5</v>
      </c>
      <c r="BI8" s="174">
        <v>5</v>
      </c>
      <c r="BJ8" s="170">
        <v>15</v>
      </c>
      <c r="BK8" s="171">
        <v>15</v>
      </c>
      <c r="BL8" s="171">
        <v>15</v>
      </c>
      <c r="BM8" s="171">
        <v>15</v>
      </c>
      <c r="BN8" s="171">
        <v>15</v>
      </c>
      <c r="BO8" s="172">
        <v>15</v>
      </c>
      <c r="BP8" s="173">
        <v>10</v>
      </c>
      <c r="BQ8" s="171">
        <v>10</v>
      </c>
      <c r="BR8" s="171">
        <v>10</v>
      </c>
      <c r="BS8" s="171">
        <v>10</v>
      </c>
      <c r="BT8" s="171">
        <v>10</v>
      </c>
      <c r="BU8" s="171">
        <v>10</v>
      </c>
      <c r="BV8" s="171">
        <v>10</v>
      </c>
      <c r="BW8" s="171"/>
      <c r="BX8" s="171">
        <v>10</v>
      </c>
      <c r="BY8" s="174">
        <v>10</v>
      </c>
      <c r="BZ8" s="244" t="s">
        <v>148</v>
      </c>
      <c r="CA8" s="259">
        <v>0.38196759259259255</v>
      </c>
      <c r="CB8" s="244" t="s">
        <v>149</v>
      </c>
      <c r="CC8" s="188">
        <v>0.13055555555555556</v>
      </c>
      <c r="CD8" s="179">
        <v>0</v>
      </c>
      <c r="CE8" s="250">
        <v>0.7485879629629629</v>
      </c>
      <c r="CF8" s="255">
        <f t="shared" si="0"/>
        <v>575</v>
      </c>
      <c r="CG8" s="189">
        <v>17</v>
      </c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12"/>
    </row>
    <row r="9" spans="1:150" s="3" customFormat="1" ht="15.75" customHeight="1">
      <c r="A9" s="237">
        <v>11</v>
      </c>
      <c r="B9" s="78" t="s">
        <v>116</v>
      </c>
      <c r="C9" s="78" t="s">
        <v>55</v>
      </c>
      <c r="D9" s="170">
        <v>20</v>
      </c>
      <c r="E9" s="171"/>
      <c r="F9" s="171">
        <v>20</v>
      </c>
      <c r="G9" s="171">
        <v>20</v>
      </c>
      <c r="H9" s="171">
        <v>20</v>
      </c>
      <c r="I9" s="171">
        <v>20</v>
      </c>
      <c r="J9" s="171">
        <v>20</v>
      </c>
      <c r="K9" s="171">
        <v>20</v>
      </c>
      <c r="L9" s="171"/>
      <c r="M9" s="172">
        <v>20</v>
      </c>
      <c r="N9" s="173">
        <v>5</v>
      </c>
      <c r="O9" s="171">
        <v>5</v>
      </c>
      <c r="P9" s="171">
        <v>5</v>
      </c>
      <c r="Q9" s="171">
        <v>5</v>
      </c>
      <c r="R9" s="171">
        <v>5</v>
      </c>
      <c r="S9" s="171">
        <v>5</v>
      </c>
      <c r="T9" s="171">
        <v>5</v>
      </c>
      <c r="U9" s="171">
        <v>5</v>
      </c>
      <c r="V9" s="171"/>
      <c r="W9" s="171">
        <v>5</v>
      </c>
      <c r="X9" s="171">
        <v>5</v>
      </c>
      <c r="Y9" s="171">
        <v>5</v>
      </c>
      <c r="Z9" s="171"/>
      <c r="AA9" s="171">
        <v>5</v>
      </c>
      <c r="AB9" s="171">
        <v>5</v>
      </c>
      <c r="AC9" s="171">
        <v>5</v>
      </c>
      <c r="AD9" s="171">
        <v>5</v>
      </c>
      <c r="AE9" s="171">
        <v>5</v>
      </c>
      <c r="AF9" s="171">
        <v>5</v>
      </c>
      <c r="AG9" s="171">
        <v>5</v>
      </c>
      <c r="AH9" s="171">
        <v>5</v>
      </c>
      <c r="AI9" s="171">
        <v>5</v>
      </c>
      <c r="AJ9" s="171">
        <v>5</v>
      </c>
      <c r="AK9" s="171">
        <v>5</v>
      </c>
      <c r="AL9" s="171">
        <v>5</v>
      </c>
      <c r="AM9" s="171">
        <v>5</v>
      </c>
      <c r="AN9" s="171">
        <v>5</v>
      </c>
      <c r="AO9" s="171">
        <v>5</v>
      </c>
      <c r="AP9" s="171">
        <v>5</v>
      </c>
      <c r="AQ9" s="171">
        <v>5</v>
      </c>
      <c r="AR9" s="171">
        <v>5</v>
      </c>
      <c r="AS9" s="171">
        <v>5</v>
      </c>
      <c r="AT9" s="171">
        <v>5</v>
      </c>
      <c r="AU9" s="171">
        <v>5</v>
      </c>
      <c r="AV9" s="171">
        <v>5</v>
      </c>
      <c r="AW9" s="171">
        <v>5</v>
      </c>
      <c r="AX9" s="171">
        <v>5</v>
      </c>
      <c r="AY9" s="171">
        <v>5</v>
      </c>
      <c r="AZ9" s="171">
        <v>5</v>
      </c>
      <c r="BA9" s="171">
        <v>5</v>
      </c>
      <c r="BB9" s="171">
        <v>5</v>
      </c>
      <c r="BC9" s="171">
        <v>5</v>
      </c>
      <c r="BD9" s="171">
        <v>5</v>
      </c>
      <c r="BE9" s="171">
        <v>5</v>
      </c>
      <c r="BF9" s="171">
        <v>5</v>
      </c>
      <c r="BG9" s="171">
        <v>5</v>
      </c>
      <c r="BH9" s="171">
        <v>5</v>
      </c>
      <c r="BI9" s="174">
        <v>5</v>
      </c>
      <c r="BJ9" s="170">
        <v>15</v>
      </c>
      <c r="BK9" s="171">
        <v>15</v>
      </c>
      <c r="BL9" s="171">
        <v>15</v>
      </c>
      <c r="BM9" s="171">
        <v>15</v>
      </c>
      <c r="BN9" s="171">
        <v>15</v>
      </c>
      <c r="BO9" s="172">
        <v>15</v>
      </c>
      <c r="BP9" s="173">
        <v>10</v>
      </c>
      <c r="BQ9" s="171">
        <v>10</v>
      </c>
      <c r="BR9" s="171">
        <v>10</v>
      </c>
      <c r="BS9" s="171">
        <v>10</v>
      </c>
      <c r="BT9" s="171"/>
      <c r="BU9" s="171">
        <v>10</v>
      </c>
      <c r="BV9" s="171">
        <v>10</v>
      </c>
      <c r="BW9" s="171">
        <v>10</v>
      </c>
      <c r="BX9" s="171">
        <v>10</v>
      </c>
      <c r="BY9" s="174">
        <v>10</v>
      </c>
      <c r="BZ9" s="244" t="s">
        <v>147</v>
      </c>
      <c r="CA9" s="258">
        <v>0.21506944444444445</v>
      </c>
      <c r="CB9" s="244" t="s">
        <v>148</v>
      </c>
      <c r="CC9" s="191">
        <v>0.06041666666666667</v>
      </c>
      <c r="CD9" s="192">
        <v>0</v>
      </c>
      <c r="CE9" s="252">
        <v>0.8453472222222222</v>
      </c>
      <c r="CF9" s="255">
        <f t="shared" si="0"/>
        <v>570</v>
      </c>
      <c r="CG9" s="189">
        <v>16</v>
      </c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12"/>
    </row>
    <row r="10" spans="1:150" s="3" customFormat="1" ht="15.75" customHeight="1">
      <c r="A10" s="237">
        <v>377</v>
      </c>
      <c r="B10" s="78" t="s">
        <v>94</v>
      </c>
      <c r="C10" s="78" t="s">
        <v>72</v>
      </c>
      <c r="D10" s="170">
        <v>20</v>
      </c>
      <c r="E10" s="171"/>
      <c r="F10" s="171">
        <v>20</v>
      </c>
      <c r="G10" s="171">
        <v>20</v>
      </c>
      <c r="H10" s="171">
        <v>20</v>
      </c>
      <c r="I10" s="171">
        <v>20</v>
      </c>
      <c r="J10" s="171">
        <v>20</v>
      </c>
      <c r="K10" s="171">
        <v>20</v>
      </c>
      <c r="L10" s="171"/>
      <c r="M10" s="172">
        <v>20</v>
      </c>
      <c r="N10" s="173"/>
      <c r="O10" s="171">
        <v>5</v>
      </c>
      <c r="P10" s="171">
        <v>5</v>
      </c>
      <c r="Q10" s="171">
        <v>5</v>
      </c>
      <c r="R10" s="171">
        <v>5</v>
      </c>
      <c r="S10" s="171">
        <v>5</v>
      </c>
      <c r="T10" s="171">
        <v>5</v>
      </c>
      <c r="U10" s="171">
        <v>5</v>
      </c>
      <c r="V10" s="171"/>
      <c r="W10" s="171">
        <v>5</v>
      </c>
      <c r="X10" s="171">
        <v>5</v>
      </c>
      <c r="Y10" s="171">
        <v>5</v>
      </c>
      <c r="Z10" s="171">
        <v>5</v>
      </c>
      <c r="AA10" s="171">
        <v>5</v>
      </c>
      <c r="AB10" s="171">
        <v>5</v>
      </c>
      <c r="AC10" s="171">
        <v>5</v>
      </c>
      <c r="AD10" s="171">
        <v>5</v>
      </c>
      <c r="AE10" s="171">
        <v>5</v>
      </c>
      <c r="AF10" s="171">
        <v>5</v>
      </c>
      <c r="AG10" s="171">
        <v>5</v>
      </c>
      <c r="AH10" s="171">
        <v>5</v>
      </c>
      <c r="AI10" s="171">
        <v>5</v>
      </c>
      <c r="AJ10" s="171">
        <v>5</v>
      </c>
      <c r="AK10" s="171">
        <v>5</v>
      </c>
      <c r="AL10" s="171">
        <v>5</v>
      </c>
      <c r="AM10" s="171">
        <v>5</v>
      </c>
      <c r="AN10" s="171">
        <v>5</v>
      </c>
      <c r="AO10" s="171">
        <v>5</v>
      </c>
      <c r="AP10" s="171">
        <v>5</v>
      </c>
      <c r="AQ10" s="171"/>
      <c r="AR10" s="171">
        <v>5</v>
      </c>
      <c r="AS10" s="171"/>
      <c r="AT10" s="171">
        <v>5</v>
      </c>
      <c r="AU10" s="171">
        <v>5</v>
      </c>
      <c r="AV10" s="171">
        <v>5</v>
      </c>
      <c r="AW10" s="171">
        <v>5</v>
      </c>
      <c r="AX10" s="171">
        <v>5</v>
      </c>
      <c r="AY10" s="171">
        <v>5</v>
      </c>
      <c r="AZ10" s="171">
        <v>5</v>
      </c>
      <c r="BA10" s="171"/>
      <c r="BB10" s="171">
        <v>5</v>
      </c>
      <c r="BC10" s="171">
        <v>5</v>
      </c>
      <c r="BD10" s="171"/>
      <c r="BE10" s="171">
        <v>5</v>
      </c>
      <c r="BF10" s="171">
        <v>5</v>
      </c>
      <c r="BG10" s="171">
        <v>5</v>
      </c>
      <c r="BH10" s="171">
        <v>5</v>
      </c>
      <c r="BI10" s="174">
        <v>5</v>
      </c>
      <c r="BJ10" s="170">
        <v>15</v>
      </c>
      <c r="BK10" s="171">
        <v>15</v>
      </c>
      <c r="BL10" s="171">
        <v>15</v>
      </c>
      <c r="BM10" s="171">
        <v>15</v>
      </c>
      <c r="BN10" s="171">
        <v>15</v>
      </c>
      <c r="BO10" s="172">
        <v>15</v>
      </c>
      <c r="BP10" s="173">
        <v>10</v>
      </c>
      <c r="BQ10" s="171">
        <v>10</v>
      </c>
      <c r="BR10" s="171">
        <v>10</v>
      </c>
      <c r="BS10" s="171">
        <v>10</v>
      </c>
      <c r="BT10" s="171">
        <v>10</v>
      </c>
      <c r="BU10" s="171">
        <v>10</v>
      </c>
      <c r="BV10" s="171">
        <v>10</v>
      </c>
      <c r="BW10" s="171">
        <v>10</v>
      </c>
      <c r="BX10" s="171">
        <v>10</v>
      </c>
      <c r="BY10" s="174">
        <v>10</v>
      </c>
      <c r="BZ10" s="244" t="s">
        <v>148</v>
      </c>
      <c r="CA10" s="258">
        <v>0.3026388888888889</v>
      </c>
      <c r="CB10" s="244" t="s">
        <v>149</v>
      </c>
      <c r="CC10" s="178">
        <v>0.06666666666666667</v>
      </c>
      <c r="CD10" s="179">
        <v>0</v>
      </c>
      <c r="CE10" s="250">
        <v>0.7640277777777778</v>
      </c>
      <c r="CF10" s="255">
        <f t="shared" si="0"/>
        <v>560</v>
      </c>
      <c r="CG10" s="189">
        <v>15</v>
      </c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12"/>
    </row>
    <row r="11" spans="1:150" s="3" customFormat="1" ht="15.75" customHeight="1">
      <c r="A11" s="237">
        <v>321</v>
      </c>
      <c r="B11" s="78" t="s">
        <v>92</v>
      </c>
      <c r="C11" s="78" t="s">
        <v>70</v>
      </c>
      <c r="D11" s="170">
        <v>20</v>
      </c>
      <c r="E11" s="171"/>
      <c r="F11" s="171">
        <v>20</v>
      </c>
      <c r="G11" s="171">
        <v>20</v>
      </c>
      <c r="H11" s="171">
        <v>20</v>
      </c>
      <c r="I11" s="171"/>
      <c r="J11" s="171">
        <v>20</v>
      </c>
      <c r="K11" s="171">
        <v>20</v>
      </c>
      <c r="L11" s="171"/>
      <c r="M11" s="172">
        <v>20</v>
      </c>
      <c r="N11" s="173">
        <v>5</v>
      </c>
      <c r="O11" s="171">
        <v>5</v>
      </c>
      <c r="P11" s="171">
        <v>5</v>
      </c>
      <c r="Q11" s="171">
        <v>5</v>
      </c>
      <c r="R11" s="171"/>
      <c r="S11" s="171"/>
      <c r="T11" s="171">
        <v>5</v>
      </c>
      <c r="U11" s="171">
        <v>5</v>
      </c>
      <c r="V11" s="171"/>
      <c r="W11" s="171">
        <v>5</v>
      </c>
      <c r="X11" s="171">
        <v>5</v>
      </c>
      <c r="Y11" s="171">
        <v>5</v>
      </c>
      <c r="Z11" s="171">
        <v>5</v>
      </c>
      <c r="AA11" s="171"/>
      <c r="AB11" s="171"/>
      <c r="AC11" s="171">
        <v>5</v>
      </c>
      <c r="AD11" s="171">
        <v>5</v>
      </c>
      <c r="AE11" s="171">
        <v>5</v>
      </c>
      <c r="AF11" s="171">
        <v>5</v>
      </c>
      <c r="AG11" s="171">
        <v>5</v>
      </c>
      <c r="AH11" s="171">
        <v>5</v>
      </c>
      <c r="AI11" s="171">
        <v>5</v>
      </c>
      <c r="AJ11" s="171">
        <v>5</v>
      </c>
      <c r="AK11" s="171">
        <v>5</v>
      </c>
      <c r="AL11" s="171">
        <v>5</v>
      </c>
      <c r="AM11" s="171">
        <v>5</v>
      </c>
      <c r="AN11" s="171">
        <v>5</v>
      </c>
      <c r="AO11" s="171">
        <v>5</v>
      </c>
      <c r="AP11" s="171">
        <v>5</v>
      </c>
      <c r="AQ11" s="171"/>
      <c r="AR11" s="171">
        <v>5</v>
      </c>
      <c r="AS11" s="171"/>
      <c r="AT11" s="171">
        <v>5</v>
      </c>
      <c r="AU11" s="171">
        <v>5</v>
      </c>
      <c r="AV11" s="171">
        <v>5</v>
      </c>
      <c r="AW11" s="171">
        <v>5</v>
      </c>
      <c r="AX11" s="171">
        <v>5</v>
      </c>
      <c r="AY11" s="171">
        <v>5</v>
      </c>
      <c r="AZ11" s="171">
        <v>5</v>
      </c>
      <c r="BA11" s="171"/>
      <c r="BB11" s="171">
        <v>5</v>
      </c>
      <c r="BC11" s="171">
        <v>5</v>
      </c>
      <c r="BD11" s="171"/>
      <c r="BE11" s="171">
        <v>5</v>
      </c>
      <c r="BF11" s="171">
        <v>5</v>
      </c>
      <c r="BG11" s="171">
        <v>5</v>
      </c>
      <c r="BH11" s="171">
        <v>5</v>
      </c>
      <c r="BI11" s="174">
        <v>5</v>
      </c>
      <c r="BJ11" s="170">
        <v>15</v>
      </c>
      <c r="BK11" s="171">
        <v>15</v>
      </c>
      <c r="BL11" s="171">
        <v>15</v>
      </c>
      <c r="BM11" s="171">
        <v>15</v>
      </c>
      <c r="BN11" s="171">
        <v>15</v>
      </c>
      <c r="BO11" s="172">
        <v>15</v>
      </c>
      <c r="BP11" s="173">
        <v>10</v>
      </c>
      <c r="BQ11" s="171">
        <v>10</v>
      </c>
      <c r="BR11" s="171">
        <v>10</v>
      </c>
      <c r="BS11" s="171">
        <v>10</v>
      </c>
      <c r="BT11" s="171">
        <v>10</v>
      </c>
      <c r="BU11" s="171">
        <v>10</v>
      </c>
      <c r="BV11" s="171">
        <v>10</v>
      </c>
      <c r="BW11" s="171">
        <v>10</v>
      </c>
      <c r="BX11" s="171">
        <v>10</v>
      </c>
      <c r="BY11" s="174">
        <v>10</v>
      </c>
      <c r="BZ11" s="244" t="s">
        <v>147</v>
      </c>
      <c r="CA11" s="258">
        <v>0.8992129629629629</v>
      </c>
      <c r="CB11" s="244" t="s">
        <v>148</v>
      </c>
      <c r="CC11" s="183">
        <v>0.9520833333333334</v>
      </c>
      <c r="CD11" s="179">
        <v>1</v>
      </c>
      <c r="CE11" s="250">
        <v>0.05287037037037037</v>
      </c>
      <c r="CF11" s="255">
        <f t="shared" si="0"/>
        <v>525</v>
      </c>
      <c r="CG11" s="189">
        <v>14</v>
      </c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12"/>
    </row>
    <row r="12" spans="1:150" s="3" customFormat="1" ht="15.75" customHeight="1">
      <c r="A12" s="237">
        <v>755</v>
      </c>
      <c r="B12" s="78" t="s">
        <v>146</v>
      </c>
      <c r="C12" s="78" t="s">
        <v>145</v>
      </c>
      <c r="D12" s="170">
        <v>20</v>
      </c>
      <c r="E12" s="171">
        <v>20</v>
      </c>
      <c r="F12" s="171">
        <v>20</v>
      </c>
      <c r="G12" s="171">
        <v>20</v>
      </c>
      <c r="H12" s="171">
        <v>20</v>
      </c>
      <c r="I12" s="171"/>
      <c r="J12" s="171">
        <v>20</v>
      </c>
      <c r="K12" s="171">
        <v>20</v>
      </c>
      <c r="L12" s="171">
        <v>20</v>
      </c>
      <c r="M12" s="172">
        <v>20</v>
      </c>
      <c r="N12" s="173">
        <v>5</v>
      </c>
      <c r="O12" s="171">
        <v>5</v>
      </c>
      <c r="P12" s="171">
        <v>5</v>
      </c>
      <c r="Q12" s="171">
        <v>5</v>
      </c>
      <c r="R12" s="171">
        <v>5</v>
      </c>
      <c r="S12" s="171"/>
      <c r="T12" s="171">
        <v>5</v>
      </c>
      <c r="U12" s="171">
        <v>5</v>
      </c>
      <c r="V12" s="171"/>
      <c r="W12" s="171">
        <v>5</v>
      </c>
      <c r="X12" s="171">
        <v>5</v>
      </c>
      <c r="Y12" s="171">
        <v>5</v>
      </c>
      <c r="Z12" s="171"/>
      <c r="AA12" s="171">
        <v>5</v>
      </c>
      <c r="AB12" s="171"/>
      <c r="AC12" s="171">
        <v>5</v>
      </c>
      <c r="AD12" s="171">
        <v>5</v>
      </c>
      <c r="AE12" s="171">
        <v>5</v>
      </c>
      <c r="AF12" s="171">
        <v>5</v>
      </c>
      <c r="AG12" s="171">
        <v>5</v>
      </c>
      <c r="AH12" s="171">
        <v>5</v>
      </c>
      <c r="AI12" s="171">
        <v>5</v>
      </c>
      <c r="AJ12" s="171">
        <v>5</v>
      </c>
      <c r="AK12" s="171">
        <v>5</v>
      </c>
      <c r="AL12" s="171">
        <v>5</v>
      </c>
      <c r="AM12" s="171"/>
      <c r="AN12" s="171">
        <v>5</v>
      </c>
      <c r="AO12" s="171">
        <v>5</v>
      </c>
      <c r="AP12" s="171">
        <v>5</v>
      </c>
      <c r="AQ12" s="171">
        <v>5</v>
      </c>
      <c r="AR12" s="171">
        <v>5</v>
      </c>
      <c r="AS12" s="171">
        <v>5</v>
      </c>
      <c r="AT12" s="171">
        <v>5</v>
      </c>
      <c r="AU12" s="171">
        <v>5</v>
      </c>
      <c r="AV12" s="171">
        <v>5</v>
      </c>
      <c r="AW12" s="171">
        <v>5</v>
      </c>
      <c r="AX12" s="171">
        <v>5</v>
      </c>
      <c r="AY12" s="171">
        <v>5</v>
      </c>
      <c r="AZ12" s="171">
        <v>5</v>
      </c>
      <c r="BA12" s="171"/>
      <c r="BB12" s="171">
        <v>5</v>
      </c>
      <c r="BC12" s="171">
        <v>5</v>
      </c>
      <c r="BD12" s="171">
        <v>5</v>
      </c>
      <c r="BE12" s="171">
        <v>5</v>
      </c>
      <c r="BF12" s="171">
        <v>5</v>
      </c>
      <c r="BG12" s="171">
        <v>5</v>
      </c>
      <c r="BH12" s="171">
        <v>5</v>
      </c>
      <c r="BI12" s="174">
        <v>5</v>
      </c>
      <c r="BJ12" s="170"/>
      <c r="BK12" s="171"/>
      <c r="BL12" s="171">
        <v>15</v>
      </c>
      <c r="BM12" s="171"/>
      <c r="BN12" s="171"/>
      <c r="BO12" s="172"/>
      <c r="BP12" s="173">
        <v>10</v>
      </c>
      <c r="BQ12" s="171">
        <v>10</v>
      </c>
      <c r="BR12" s="171">
        <v>10</v>
      </c>
      <c r="BS12" s="171">
        <v>10</v>
      </c>
      <c r="BT12" s="171"/>
      <c r="BU12" s="171">
        <v>10</v>
      </c>
      <c r="BV12" s="171">
        <v>10</v>
      </c>
      <c r="BW12" s="171">
        <v>10</v>
      </c>
      <c r="BX12" s="171">
        <v>10</v>
      </c>
      <c r="BY12" s="174">
        <v>10</v>
      </c>
      <c r="BZ12" s="244" t="s">
        <v>147</v>
      </c>
      <c r="CA12" s="258">
        <v>0.3541666666666667</v>
      </c>
      <c r="CB12" s="244" t="s">
        <v>149</v>
      </c>
      <c r="CC12" s="178">
        <v>0.45625</v>
      </c>
      <c r="CD12" s="179">
        <v>2</v>
      </c>
      <c r="CE12" s="250">
        <v>0.10208333333333335</v>
      </c>
      <c r="CF12" s="255">
        <f t="shared" si="0"/>
        <v>495</v>
      </c>
      <c r="CG12" s="189">
        <v>13</v>
      </c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12"/>
    </row>
    <row r="13" spans="1:150" s="3" customFormat="1" ht="15.75" customHeight="1">
      <c r="A13" s="237">
        <v>46</v>
      </c>
      <c r="B13" s="78" t="s">
        <v>109</v>
      </c>
      <c r="C13" s="78" t="s">
        <v>60</v>
      </c>
      <c r="D13" s="170">
        <v>20</v>
      </c>
      <c r="E13" s="171"/>
      <c r="F13" s="171">
        <v>20</v>
      </c>
      <c r="G13" s="171">
        <v>20</v>
      </c>
      <c r="H13" s="171">
        <v>20</v>
      </c>
      <c r="I13" s="171"/>
      <c r="J13" s="171"/>
      <c r="K13" s="171"/>
      <c r="L13" s="171"/>
      <c r="M13" s="172"/>
      <c r="N13" s="173">
        <v>5</v>
      </c>
      <c r="O13" s="171">
        <v>5</v>
      </c>
      <c r="P13" s="171">
        <v>5</v>
      </c>
      <c r="Q13" s="171">
        <v>5</v>
      </c>
      <c r="R13" s="171"/>
      <c r="S13" s="171"/>
      <c r="T13" s="171">
        <v>5</v>
      </c>
      <c r="U13" s="171">
        <v>5</v>
      </c>
      <c r="V13" s="171"/>
      <c r="W13" s="171">
        <v>5</v>
      </c>
      <c r="X13" s="171">
        <v>5</v>
      </c>
      <c r="Y13" s="171">
        <v>5</v>
      </c>
      <c r="Z13" s="171">
        <v>5</v>
      </c>
      <c r="AA13" s="171">
        <v>5</v>
      </c>
      <c r="AB13" s="171"/>
      <c r="AC13" s="171">
        <v>5</v>
      </c>
      <c r="AD13" s="171">
        <v>5</v>
      </c>
      <c r="AE13" s="171">
        <v>5</v>
      </c>
      <c r="AF13" s="171">
        <v>5</v>
      </c>
      <c r="AG13" s="171">
        <v>5</v>
      </c>
      <c r="AH13" s="171">
        <v>5</v>
      </c>
      <c r="AI13" s="171">
        <v>5</v>
      </c>
      <c r="AJ13" s="171">
        <v>5</v>
      </c>
      <c r="AK13" s="171">
        <v>5</v>
      </c>
      <c r="AL13" s="171">
        <v>5</v>
      </c>
      <c r="AM13" s="171"/>
      <c r="AN13" s="171">
        <v>5</v>
      </c>
      <c r="AO13" s="171">
        <v>5</v>
      </c>
      <c r="AP13" s="171">
        <v>5</v>
      </c>
      <c r="AQ13" s="171">
        <v>5</v>
      </c>
      <c r="AR13" s="171">
        <v>5</v>
      </c>
      <c r="AS13" s="171">
        <v>5</v>
      </c>
      <c r="AT13" s="171">
        <v>5</v>
      </c>
      <c r="AU13" s="171">
        <v>5</v>
      </c>
      <c r="AV13" s="171">
        <v>5</v>
      </c>
      <c r="AW13" s="171">
        <v>5</v>
      </c>
      <c r="AX13" s="171">
        <v>5</v>
      </c>
      <c r="AY13" s="171">
        <v>5</v>
      </c>
      <c r="AZ13" s="171">
        <v>5</v>
      </c>
      <c r="BA13" s="171"/>
      <c r="BB13" s="171">
        <v>5</v>
      </c>
      <c r="BC13" s="171">
        <v>5</v>
      </c>
      <c r="BD13" s="171"/>
      <c r="BE13" s="171">
        <v>5</v>
      </c>
      <c r="BF13" s="171">
        <v>5</v>
      </c>
      <c r="BG13" s="171">
        <v>5</v>
      </c>
      <c r="BH13" s="171">
        <v>5</v>
      </c>
      <c r="BI13" s="174">
        <v>5</v>
      </c>
      <c r="BJ13" s="170">
        <v>15</v>
      </c>
      <c r="BK13" s="171">
        <v>15</v>
      </c>
      <c r="BL13" s="171">
        <v>15</v>
      </c>
      <c r="BM13" s="171">
        <v>15</v>
      </c>
      <c r="BN13" s="171">
        <v>15</v>
      </c>
      <c r="BO13" s="172">
        <v>15</v>
      </c>
      <c r="BP13" s="173">
        <v>10</v>
      </c>
      <c r="BQ13" s="171">
        <v>10</v>
      </c>
      <c r="BR13" s="171">
        <v>10</v>
      </c>
      <c r="BS13" s="171">
        <v>10</v>
      </c>
      <c r="BT13" s="171">
        <v>10</v>
      </c>
      <c r="BU13" s="171">
        <v>10</v>
      </c>
      <c r="BV13" s="171">
        <v>10</v>
      </c>
      <c r="BW13" s="171">
        <v>10</v>
      </c>
      <c r="BX13" s="171">
        <v>10</v>
      </c>
      <c r="BY13" s="174">
        <v>10</v>
      </c>
      <c r="BZ13" s="244" t="s">
        <v>147</v>
      </c>
      <c r="CA13" s="258">
        <v>0.3049074074074074</v>
      </c>
      <c r="CB13" s="244" t="s">
        <v>147</v>
      </c>
      <c r="CC13" s="183">
        <v>0.9902777777777777</v>
      </c>
      <c r="CD13" s="179">
        <v>0</v>
      </c>
      <c r="CE13" s="250">
        <v>0.6853703703703703</v>
      </c>
      <c r="CF13" s="255">
        <f t="shared" si="0"/>
        <v>475</v>
      </c>
      <c r="CG13" s="189">
        <v>12</v>
      </c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12"/>
    </row>
    <row r="14" spans="1:150" s="3" customFormat="1" ht="15.75" customHeight="1">
      <c r="A14" s="238">
        <v>473</v>
      </c>
      <c r="B14" s="194" t="s">
        <v>143</v>
      </c>
      <c r="C14" s="194" t="s">
        <v>144</v>
      </c>
      <c r="D14" s="170"/>
      <c r="E14" s="171"/>
      <c r="F14" s="171">
        <v>20</v>
      </c>
      <c r="G14" s="171"/>
      <c r="H14" s="171"/>
      <c r="I14" s="171"/>
      <c r="J14" s="171"/>
      <c r="K14" s="171"/>
      <c r="L14" s="171"/>
      <c r="M14" s="172"/>
      <c r="N14" s="173">
        <v>5</v>
      </c>
      <c r="O14" s="171">
        <v>5</v>
      </c>
      <c r="P14" s="171">
        <v>5</v>
      </c>
      <c r="Q14" s="171"/>
      <c r="R14" s="171">
        <v>5</v>
      </c>
      <c r="S14" s="171"/>
      <c r="T14" s="171"/>
      <c r="U14" s="171">
        <v>5</v>
      </c>
      <c r="V14" s="171"/>
      <c r="W14" s="171"/>
      <c r="X14" s="171">
        <v>5</v>
      </c>
      <c r="Y14" s="171"/>
      <c r="Z14" s="171">
        <v>5</v>
      </c>
      <c r="AA14" s="171">
        <v>5</v>
      </c>
      <c r="AB14" s="171"/>
      <c r="AC14" s="171">
        <v>5</v>
      </c>
      <c r="AD14" s="171"/>
      <c r="AE14" s="171"/>
      <c r="AF14" s="171"/>
      <c r="AG14" s="171">
        <v>5</v>
      </c>
      <c r="AH14" s="171"/>
      <c r="AI14" s="171"/>
      <c r="AJ14" s="171"/>
      <c r="AK14" s="171">
        <v>5</v>
      </c>
      <c r="AL14" s="171">
        <v>5</v>
      </c>
      <c r="AM14" s="171"/>
      <c r="AN14" s="171">
        <v>5</v>
      </c>
      <c r="AO14" s="171"/>
      <c r="AP14" s="171">
        <v>5</v>
      </c>
      <c r="AQ14" s="171">
        <v>5</v>
      </c>
      <c r="AR14" s="171">
        <v>5</v>
      </c>
      <c r="AS14" s="171">
        <v>5</v>
      </c>
      <c r="AT14" s="171"/>
      <c r="AU14" s="171">
        <v>5</v>
      </c>
      <c r="AV14" s="171"/>
      <c r="AW14" s="171"/>
      <c r="AX14" s="171">
        <v>5</v>
      </c>
      <c r="AY14" s="171">
        <v>5</v>
      </c>
      <c r="AZ14" s="171"/>
      <c r="BA14" s="171"/>
      <c r="BB14" s="171"/>
      <c r="BC14" s="171">
        <v>5</v>
      </c>
      <c r="BD14" s="171"/>
      <c r="BE14" s="171">
        <v>5</v>
      </c>
      <c r="BF14" s="171"/>
      <c r="BG14" s="171"/>
      <c r="BH14" s="171">
        <v>5</v>
      </c>
      <c r="BI14" s="174">
        <v>5</v>
      </c>
      <c r="BJ14" s="170">
        <v>15</v>
      </c>
      <c r="BK14" s="171">
        <v>15</v>
      </c>
      <c r="BL14" s="171">
        <v>15</v>
      </c>
      <c r="BM14" s="171">
        <v>15</v>
      </c>
      <c r="BN14" s="171">
        <v>15</v>
      </c>
      <c r="BO14" s="172">
        <v>15</v>
      </c>
      <c r="BP14" s="173">
        <v>10</v>
      </c>
      <c r="BQ14" s="171">
        <v>10</v>
      </c>
      <c r="BR14" s="171">
        <v>10</v>
      </c>
      <c r="BS14" s="171">
        <v>10</v>
      </c>
      <c r="BT14" s="171">
        <v>10</v>
      </c>
      <c r="BU14" s="171">
        <v>10</v>
      </c>
      <c r="BV14" s="171">
        <v>10</v>
      </c>
      <c r="BW14" s="171">
        <v>10</v>
      </c>
      <c r="BX14" s="171">
        <v>10</v>
      </c>
      <c r="BY14" s="174">
        <v>10</v>
      </c>
      <c r="BZ14" s="244" t="s">
        <v>147</v>
      </c>
      <c r="CA14" s="259">
        <v>0.4632638888888889</v>
      </c>
      <c r="CB14" s="244" t="s">
        <v>148</v>
      </c>
      <c r="CC14" s="178">
        <v>0.4909722222222222</v>
      </c>
      <c r="CD14" s="179">
        <v>1</v>
      </c>
      <c r="CE14" s="250">
        <v>0.02770833333333333</v>
      </c>
      <c r="CF14" s="255">
        <f t="shared" si="0"/>
        <v>330</v>
      </c>
      <c r="CG14" s="189">
        <v>11</v>
      </c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12"/>
    </row>
    <row r="15" spans="1:150" s="3" customFormat="1" ht="15.75" customHeight="1" thickBot="1">
      <c r="A15" s="239">
        <v>4</v>
      </c>
      <c r="B15" s="207" t="s">
        <v>114</v>
      </c>
      <c r="C15" s="207" t="s">
        <v>53</v>
      </c>
      <c r="D15" s="209">
        <v>20</v>
      </c>
      <c r="E15" s="210"/>
      <c r="F15" s="210"/>
      <c r="G15" s="210"/>
      <c r="H15" s="210">
        <v>20</v>
      </c>
      <c r="I15" s="210">
        <v>20</v>
      </c>
      <c r="J15" s="210"/>
      <c r="K15" s="210"/>
      <c r="L15" s="210"/>
      <c r="M15" s="211"/>
      <c r="N15" s="212"/>
      <c r="O15" s="210"/>
      <c r="P15" s="210"/>
      <c r="Q15" s="210">
        <v>5</v>
      </c>
      <c r="R15" s="210"/>
      <c r="S15" s="210"/>
      <c r="T15" s="210"/>
      <c r="U15" s="210"/>
      <c r="V15" s="210"/>
      <c r="W15" s="210">
        <v>5</v>
      </c>
      <c r="X15" s="210"/>
      <c r="Y15" s="210">
        <v>5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>
        <v>5</v>
      </c>
      <c r="AJ15" s="210">
        <v>5</v>
      </c>
      <c r="AK15" s="210"/>
      <c r="AL15" s="210"/>
      <c r="AM15" s="210"/>
      <c r="AN15" s="210">
        <v>5</v>
      </c>
      <c r="AO15" s="210">
        <v>5</v>
      </c>
      <c r="AP15" s="210">
        <v>5</v>
      </c>
      <c r="AQ15" s="210">
        <v>5</v>
      </c>
      <c r="AR15" s="210"/>
      <c r="AS15" s="210">
        <v>5</v>
      </c>
      <c r="AT15" s="210">
        <v>5</v>
      </c>
      <c r="AU15" s="210">
        <v>5</v>
      </c>
      <c r="AV15" s="210">
        <v>5</v>
      </c>
      <c r="AW15" s="210">
        <v>5</v>
      </c>
      <c r="AX15" s="210">
        <v>5</v>
      </c>
      <c r="AY15" s="210"/>
      <c r="AZ15" s="210">
        <v>5</v>
      </c>
      <c r="BA15" s="210">
        <v>5</v>
      </c>
      <c r="BB15" s="210">
        <v>5</v>
      </c>
      <c r="BC15" s="210"/>
      <c r="BD15" s="210"/>
      <c r="BE15" s="210"/>
      <c r="BF15" s="210">
        <v>5</v>
      </c>
      <c r="BG15" s="210">
        <v>5</v>
      </c>
      <c r="BH15" s="210"/>
      <c r="BI15" s="213"/>
      <c r="BJ15" s="209"/>
      <c r="BK15" s="210"/>
      <c r="BL15" s="210"/>
      <c r="BM15" s="210"/>
      <c r="BN15" s="210"/>
      <c r="BO15" s="211"/>
      <c r="BP15" s="212">
        <v>10</v>
      </c>
      <c r="BQ15" s="210">
        <v>10</v>
      </c>
      <c r="BR15" s="210">
        <v>10</v>
      </c>
      <c r="BS15" s="210"/>
      <c r="BT15" s="210"/>
      <c r="BU15" s="210"/>
      <c r="BV15" s="210"/>
      <c r="BW15" s="210"/>
      <c r="BX15" s="210"/>
      <c r="BY15" s="213">
        <v>10</v>
      </c>
      <c r="BZ15" s="245" t="s">
        <v>147</v>
      </c>
      <c r="CA15" s="260">
        <v>0.9843402777777778</v>
      </c>
      <c r="CB15" s="245" t="s">
        <v>149</v>
      </c>
      <c r="CC15" s="240">
        <v>0.059722222222222225</v>
      </c>
      <c r="CD15" s="241">
        <v>1</v>
      </c>
      <c r="CE15" s="253">
        <v>0.07538194444444445</v>
      </c>
      <c r="CF15" s="256">
        <f t="shared" si="0"/>
        <v>200</v>
      </c>
      <c r="CG15" s="247">
        <v>10</v>
      </c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12"/>
    </row>
    <row r="16" spans="78:149" s="9" customFormat="1" ht="15" customHeight="1">
      <c r="BZ16" s="17"/>
      <c r="CC16" s="10"/>
      <c r="CE16" s="10"/>
      <c r="CG16" s="17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</row>
    <row r="17" spans="78:149" s="9" customFormat="1" ht="15" customHeight="1">
      <c r="BZ17" s="17"/>
      <c r="CC17" s="10"/>
      <c r="CE17" s="10"/>
      <c r="CG17" s="17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</row>
    <row r="18" spans="78:149" s="9" customFormat="1" ht="15" customHeight="1">
      <c r="BZ18" s="17"/>
      <c r="CC18" s="10"/>
      <c r="CE18" s="10"/>
      <c r="CG18" s="17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</row>
    <row r="19" spans="78:149" s="9" customFormat="1" ht="15" customHeight="1">
      <c r="BZ19" s="17"/>
      <c r="CC19" s="10"/>
      <c r="CE19" s="10"/>
      <c r="CG19" s="17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</row>
    <row r="20" spans="78:149" s="9" customFormat="1" ht="15" customHeight="1">
      <c r="BZ20" s="17"/>
      <c r="CC20" s="10"/>
      <c r="CE20" s="10"/>
      <c r="CG20" s="17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</row>
    <row r="21" spans="78:149" s="9" customFormat="1" ht="15" customHeight="1">
      <c r="BZ21" s="17"/>
      <c r="CC21" s="10"/>
      <c r="CE21" s="10"/>
      <c r="CG21" s="17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</row>
    <row r="22" spans="78:149" s="9" customFormat="1" ht="15" customHeight="1">
      <c r="BZ22" s="17"/>
      <c r="CC22" s="10"/>
      <c r="CE22" s="10"/>
      <c r="CG22" s="17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</row>
    <row r="23" spans="78:149" s="9" customFormat="1" ht="15" customHeight="1">
      <c r="BZ23" s="17"/>
      <c r="CC23" s="10"/>
      <c r="CE23" s="10"/>
      <c r="CG23" s="17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</row>
    <row r="24" spans="78:149" s="9" customFormat="1" ht="15" customHeight="1">
      <c r="BZ24" s="17"/>
      <c r="CC24" s="10"/>
      <c r="CE24" s="10"/>
      <c r="CG24" s="17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</row>
    <row r="25" spans="78:149" s="9" customFormat="1" ht="15" customHeight="1">
      <c r="BZ25" s="17"/>
      <c r="CC25" s="10"/>
      <c r="CE25" s="10"/>
      <c r="CG25" s="17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</row>
    <row r="26" spans="78:149" s="9" customFormat="1" ht="15" customHeight="1">
      <c r="BZ26" s="17"/>
      <c r="CC26" s="10"/>
      <c r="CE26" s="10"/>
      <c r="CG26" s="17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</row>
    <row r="27" spans="78:149" s="9" customFormat="1" ht="15" customHeight="1">
      <c r="BZ27" s="17"/>
      <c r="CC27" s="10"/>
      <c r="CE27" s="10"/>
      <c r="CG27" s="17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</row>
    <row r="28" spans="78:149" s="9" customFormat="1" ht="15" customHeight="1">
      <c r="BZ28" s="17"/>
      <c r="CC28" s="10"/>
      <c r="CE28" s="10"/>
      <c r="CG28" s="17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</row>
    <row r="29" spans="78:149" s="9" customFormat="1" ht="15" customHeight="1">
      <c r="BZ29" s="17"/>
      <c r="CC29" s="10"/>
      <c r="CE29" s="10"/>
      <c r="CG29" s="17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</row>
    <row r="30" spans="78:149" s="9" customFormat="1" ht="15" customHeight="1">
      <c r="BZ30" s="17"/>
      <c r="CC30" s="10"/>
      <c r="CE30" s="10"/>
      <c r="CG30" s="17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</row>
    <row r="31" spans="78:149" s="9" customFormat="1" ht="15" customHeight="1">
      <c r="BZ31" s="17"/>
      <c r="CC31" s="10"/>
      <c r="CE31" s="10"/>
      <c r="CG31" s="17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</row>
    <row r="32" spans="78:149" s="9" customFormat="1" ht="15" customHeight="1">
      <c r="BZ32" s="17"/>
      <c r="CC32" s="10"/>
      <c r="CE32" s="10"/>
      <c r="CG32" s="17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</row>
    <row r="33" spans="78:149" s="9" customFormat="1" ht="15" customHeight="1">
      <c r="BZ33" s="17"/>
      <c r="CC33" s="10"/>
      <c r="CE33" s="10"/>
      <c r="CG33" s="17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</row>
    <row r="34" spans="78:149" s="9" customFormat="1" ht="15" customHeight="1">
      <c r="BZ34" s="17"/>
      <c r="CC34" s="10"/>
      <c r="CE34" s="10"/>
      <c r="CG34" s="17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</row>
    <row r="35" spans="78:149" s="9" customFormat="1" ht="15" customHeight="1">
      <c r="BZ35" s="17"/>
      <c r="CC35" s="10"/>
      <c r="CE35" s="10"/>
      <c r="CG35" s="17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</row>
    <row r="36" spans="78:149" s="9" customFormat="1" ht="15" customHeight="1">
      <c r="BZ36" s="17"/>
      <c r="CC36" s="10"/>
      <c r="CE36" s="10"/>
      <c r="CG36" s="17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</row>
    <row r="37" spans="78:149" s="9" customFormat="1" ht="15" customHeight="1">
      <c r="BZ37" s="17"/>
      <c r="CC37" s="10"/>
      <c r="CE37" s="10"/>
      <c r="CG37" s="17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</row>
    <row r="38" spans="78:149" s="9" customFormat="1" ht="15" customHeight="1">
      <c r="BZ38" s="17"/>
      <c r="CC38" s="10"/>
      <c r="CE38" s="10"/>
      <c r="CG38" s="17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</row>
    <row r="39" spans="78:149" s="9" customFormat="1" ht="15" customHeight="1">
      <c r="BZ39" s="17"/>
      <c r="CC39" s="10"/>
      <c r="CE39" s="10"/>
      <c r="CG39" s="17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</row>
    <row r="40" spans="78:149" s="9" customFormat="1" ht="15" customHeight="1">
      <c r="BZ40" s="17"/>
      <c r="CC40" s="10"/>
      <c r="CE40" s="10"/>
      <c r="CG40" s="17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</row>
    <row r="41" spans="78:149" s="9" customFormat="1" ht="15" customHeight="1">
      <c r="BZ41" s="17"/>
      <c r="CC41" s="10"/>
      <c r="CE41" s="10"/>
      <c r="CG41" s="17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</row>
    <row r="42" spans="78:149" s="9" customFormat="1" ht="15" customHeight="1">
      <c r="BZ42" s="17"/>
      <c r="CC42" s="10"/>
      <c r="CE42" s="10"/>
      <c r="CG42" s="17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</row>
    <row r="43" spans="78:149" s="9" customFormat="1" ht="15" customHeight="1">
      <c r="BZ43" s="17"/>
      <c r="CC43" s="10"/>
      <c r="CE43" s="10"/>
      <c r="CG43" s="17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</row>
    <row r="44" spans="78:149" s="9" customFormat="1" ht="15" customHeight="1">
      <c r="BZ44" s="17"/>
      <c r="CC44" s="10"/>
      <c r="CE44" s="10"/>
      <c r="CG44" s="17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</row>
    <row r="45" spans="78:149" s="9" customFormat="1" ht="15" customHeight="1">
      <c r="BZ45" s="17"/>
      <c r="CC45" s="10"/>
      <c r="CE45" s="10"/>
      <c r="CG45" s="17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</row>
    <row r="46" spans="78:149" s="9" customFormat="1" ht="15" customHeight="1">
      <c r="BZ46" s="17"/>
      <c r="CC46" s="10"/>
      <c r="CE46" s="10"/>
      <c r="CG46" s="17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</row>
    <row r="47" spans="78:149" s="9" customFormat="1" ht="15" customHeight="1">
      <c r="BZ47" s="17"/>
      <c r="CC47" s="10"/>
      <c r="CE47" s="10"/>
      <c r="CG47" s="17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</row>
    <row r="48" spans="78:149" s="9" customFormat="1" ht="15" customHeight="1">
      <c r="BZ48" s="17"/>
      <c r="CC48" s="10"/>
      <c r="CE48" s="10"/>
      <c r="CG48" s="17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</row>
    <row r="49" spans="78:149" s="9" customFormat="1" ht="15" customHeight="1">
      <c r="BZ49" s="17"/>
      <c r="CC49" s="10"/>
      <c r="CE49" s="10"/>
      <c r="CG49" s="17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</row>
    <row r="50" spans="78:149" s="9" customFormat="1" ht="15" customHeight="1">
      <c r="BZ50" s="17"/>
      <c r="CC50" s="10"/>
      <c r="CE50" s="10"/>
      <c r="CG50" s="17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</row>
    <row r="51" spans="78:149" s="9" customFormat="1" ht="15" customHeight="1">
      <c r="BZ51" s="17"/>
      <c r="CC51" s="10"/>
      <c r="CE51" s="10"/>
      <c r="CG51" s="17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</row>
    <row r="52" spans="78:149" s="9" customFormat="1" ht="15" customHeight="1">
      <c r="BZ52" s="17"/>
      <c r="CC52" s="10"/>
      <c r="CE52" s="10"/>
      <c r="CG52" s="17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</row>
    <row r="53" spans="78:149" s="9" customFormat="1" ht="15" customHeight="1">
      <c r="BZ53" s="17"/>
      <c r="CC53" s="10"/>
      <c r="CE53" s="10"/>
      <c r="CG53" s="17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</row>
    <row r="54" spans="78:149" s="9" customFormat="1" ht="15" customHeight="1">
      <c r="BZ54" s="17"/>
      <c r="CC54" s="10"/>
      <c r="CE54" s="10"/>
      <c r="CG54" s="17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</row>
    <row r="55" spans="78:149" s="9" customFormat="1" ht="15" customHeight="1">
      <c r="BZ55" s="17"/>
      <c r="CC55" s="10"/>
      <c r="CE55" s="10"/>
      <c r="CG55" s="17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</row>
    <row r="56" spans="78:149" s="9" customFormat="1" ht="15" customHeight="1">
      <c r="BZ56" s="17"/>
      <c r="CC56" s="10"/>
      <c r="CE56" s="10"/>
      <c r="CG56" s="17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</row>
    <row r="57" spans="78:149" s="9" customFormat="1" ht="15" customHeight="1">
      <c r="BZ57" s="17"/>
      <c r="CC57" s="10"/>
      <c r="CE57" s="10"/>
      <c r="CG57" s="17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</row>
    <row r="58" spans="78:149" s="9" customFormat="1" ht="15" customHeight="1">
      <c r="BZ58" s="17"/>
      <c r="CC58" s="10"/>
      <c r="CE58" s="10"/>
      <c r="CG58" s="17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</row>
    <row r="59" spans="78:149" s="9" customFormat="1" ht="15" customHeight="1">
      <c r="BZ59" s="17"/>
      <c r="CC59" s="10"/>
      <c r="CE59" s="10"/>
      <c r="CG59" s="17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</row>
    <row r="60" spans="78:149" s="9" customFormat="1" ht="15" customHeight="1">
      <c r="BZ60" s="17"/>
      <c r="CC60" s="10"/>
      <c r="CE60" s="10"/>
      <c r="CG60" s="17"/>
      <c r="DY60" s="224"/>
      <c r="DZ60" s="224"/>
      <c r="EA60" s="224"/>
      <c r="EB60" s="224"/>
      <c r="EC60" s="224"/>
      <c r="ED60" s="224"/>
      <c r="EE60" s="224"/>
      <c r="EF60" s="224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</row>
    <row r="61" spans="78:149" s="9" customFormat="1" ht="15" customHeight="1">
      <c r="BZ61" s="17"/>
      <c r="CC61" s="10"/>
      <c r="CE61" s="10"/>
      <c r="CG61" s="17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</row>
    <row r="62" spans="78:149" s="9" customFormat="1" ht="15" customHeight="1">
      <c r="BZ62" s="17"/>
      <c r="CC62" s="10"/>
      <c r="CE62" s="10"/>
      <c r="CG62" s="17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</row>
    <row r="63" spans="78:149" s="9" customFormat="1" ht="15" customHeight="1">
      <c r="BZ63" s="17"/>
      <c r="CC63" s="10"/>
      <c r="CE63" s="10"/>
      <c r="CG63" s="17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</row>
    <row r="64" spans="78:149" s="9" customFormat="1" ht="15" customHeight="1">
      <c r="BZ64" s="17"/>
      <c r="CC64" s="10"/>
      <c r="CE64" s="10"/>
      <c r="CG64" s="17"/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</row>
    <row r="65" spans="78:149" s="9" customFormat="1" ht="15" customHeight="1">
      <c r="BZ65" s="17"/>
      <c r="CC65" s="10"/>
      <c r="CE65" s="10"/>
      <c r="CG65" s="17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</row>
    <row r="66" spans="78:149" s="9" customFormat="1" ht="15" customHeight="1">
      <c r="BZ66" s="17"/>
      <c r="CC66" s="10"/>
      <c r="CE66" s="10"/>
      <c r="CG66" s="17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</row>
    <row r="67" spans="78:149" s="9" customFormat="1" ht="15" customHeight="1">
      <c r="BZ67" s="17"/>
      <c r="CC67" s="10"/>
      <c r="CE67" s="10"/>
      <c r="CG67" s="17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</row>
    <row r="68" spans="78:149" s="9" customFormat="1" ht="15" customHeight="1">
      <c r="BZ68" s="17"/>
      <c r="CC68" s="10"/>
      <c r="CE68" s="10"/>
      <c r="CG68" s="17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</row>
    <row r="69" spans="78:149" s="9" customFormat="1" ht="15" customHeight="1">
      <c r="BZ69" s="17"/>
      <c r="CC69" s="10"/>
      <c r="CE69" s="10"/>
      <c r="CG69" s="17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</row>
    <row r="70" spans="78:149" s="9" customFormat="1" ht="15" customHeight="1">
      <c r="BZ70" s="17"/>
      <c r="CC70" s="10"/>
      <c r="CE70" s="10"/>
      <c r="CG70" s="17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</row>
    <row r="71" spans="78:149" s="9" customFormat="1" ht="15" customHeight="1">
      <c r="BZ71" s="17"/>
      <c r="CC71" s="10"/>
      <c r="CE71" s="10"/>
      <c r="CG71" s="17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</row>
    <row r="72" spans="78:149" s="9" customFormat="1" ht="15" customHeight="1">
      <c r="BZ72" s="17"/>
      <c r="CC72" s="10"/>
      <c r="CE72" s="10"/>
      <c r="CG72" s="17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</row>
    <row r="73" spans="78:149" s="9" customFormat="1" ht="15" customHeight="1">
      <c r="BZ73" s="17"/>
      <c r="CC73" s="10"/>
      <c r="CE73" s="10"/>
      <c r="CG73" s="17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</row>
    <row r="74" spans="78:149" s="9" customFormat="1" ht="15" customHeight="1">
      <c r="BZ74" s="17"/>
      <c r="CC74" s="10"/>
      <c r="CE74" s="10"/>
      <c r="CG74" s="17"/>
      <c r="DY74" s="224"/>
      <c r="DZ74" s="224"/>
      <c r="EA74" s="224"/>
      <c r="EB74" s="224"/>
      <c r="EC74" s="224"/>
      <c r="ED74" s="224"/>
      <c r="EE74" s="224"/>
      <c r="EF74" s="224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</row>
    <row r="75" spans="78:149" s="9" customFormat="1" ht="15" customHeight="1">
      <c r="BZ75" s="17"/>
      <c r="CC75" s="10"/>
      <c r="CE75" s="10"/>
      <c r="CG75" s="17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</row>
    <row r="76" spans="78:149" s="9" customFormat="1" ht="15" customHeight="1">
      <c r="BZ76" s="17"/>
      <c r="CC76" s="10"/>
      <c r="CE76" s="10"/>
      <c r="CG76" s="17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</row>
    <row r="77" spans="78:149" s="9" customFormat="1" ht="15" customHeight="1">
      <c r="BZ77" s="17"/>
      <c r="CC77" s="10"/>
      <c r="CE77" s="10"/>
      <c r="CG77" s="17"/>
      <c r="DY77" s="224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</row>
    <row r="78" spans="78:149" s="9" customFormat="1" ht="15" customHeight="1">
      <c r="BZ78" s="17"/>
      <c r="CC78" s="10"/>
      <c r="CE78" s="10"/>
      <c r="CG78" s="17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</row>
    <row r="79" spans="78:149" s="9" customFormat="1" ht="15" customHeight="1">
      <c r="BZ79" s="17"/>
      <c r="CC79" s="10"/>
      <c r="CE79" s="10"/>
      <c r="CG79" s="17"/>
      <c r="DY79" s="224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</row>
    <row r="80" spans="78:149" s="9" customFormat="1" ht="15" customHeight="1">
      <c r="BZ80" s="17"/>
      <c r="CC80" s="10"/>
      <c r="CE80" s="10"/>
      <c r="CG80" s="17"/>
      <c r="DY80" s="224"/>
      <c r="DZ80" s="224"/>
      <c r="EA80" s="224"/>
      <c r="EB80" s="224"/>
      <c r="EC80" s="224"/>
      <c r="ED80" s="224"/>
      <c r="EE80" s="224"/>
      <c r="EF80" s="224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</row>
    <row r="81" spans="78:149" s="9" customFormat="1" ht="15" customHeight="1">
      <c r="BZ81" s="17"/>
      <c r="CC81" s="10"/>
      <c r="CE81" s="10"/>
      <c r="CG81" s="17"/>
      <c r="DY81" s="224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</row>
    <row r="82" spans="78:149" s="9" customFormat="1" ht="15" customHeight="1">
      <c r="BZ82" s="17"/>
      <c r="CC82" s="10"/>
      <c r="CE82" s="10"/>
      <c r="CG82" s="17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</row>
    <row r="83" spans="78:149" s="9" customFormat="1" ht="15" customHeight="1">
      <c r="BZ83" s="17"/>
      <c r="CC83" s="10"/>
      <c r="CE83" s="10"/>
      <c r="CG83" s="17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</row>
    <row r="84" spans="78:149" s="9" customFormat="1" ht="15" customHeight="1">
      <c r="BZ84" s="17"/>
      <c r="CC84" s="10"/>
      <c r="CE84" s="10"/>
      <c r="CG84" s="17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</row>
    <row r="85" spans="78:149" s="9" customFormat="1" ht="15" customHeight="1">
      <c r="BZ85" s="17"/>
      <c r="CC85" s="10"/>
      <c r="CE85" s="10"/>
      <c r="CG85" s="17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</row>
    <row r="86" spans="78:149" s="9" customFormat="1" ht="15" customHeight="1">
      <c r="BZ86" s="17"/>
      <c r="CC86" s="10"/>
      <c r="CE86" s="10"/>
      <c r="CG86" s="17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</row>
    <row r="87" spans="78:149" s="9" customFormat="1" ht="15" customHeight="1">
      <c r="BZ87" s="17"/>
      <c r="CC87" s="10"/>
      <c r="CE87" s="10"/>
      <c r="CG87" s="17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</row>
    <row r="88" spans="78:149" s="9" customFormat="1" ht="15" customHeight="1">
      <c r="BZ88" s="17"/>
      <c r="CC88" s="10"/>
      <c r="CE88" s="10"/>
      <c r="CG88" s="17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</row>
    <row r="89" spans="78:149" s="9" customFormat="1" ht="15" customHeight="1">
      <c r="BZ89" s="17"/>
      <c r="CC89" s="10"/>
      <c r="CE89" s="10"/>
      <c r="CG89" s="17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</row>
    <row r="90" spans="78:149" s="9" customFormat="1" ht="15" customHeight="1">
      <c r="BZ90" s="17"/>
      <c r="CC90" s="10"/>
      <c r="CE90" s="10"/>
      <c r="CG90" s="17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</row>
    <row r="91" spans="78:209" s="4" customFormat="1" ht="15" customHeight="1">
      <c r="BZ91" s="18"/>
      <c r="CC91" s="11"/>
      <c r="CE91" s="11"/>
      <c r="CF91" s="9"/>
      <c r="CG91" s="17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</row>
    <row r="92" spans="78:209" s="4" customFormat="1" ht="15" customHeight="1">
      <c r="BZ92" s="18"/>
      <c r="CC92" s="11"/>
      <c r="CE92" s="11"/>
      <c r="CF92" s="9"/>
      <c r="CG92" s="17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</row>
    <row r="93" spans="78:209" s="4" customFormat="1" ht="15" customHeight="1">
      <c r="BZ93" s="18"/>
      <c r="CC93" s="11"/>
      <c r="CE93" s="11"/>
      <c r="CF93" s="9"/>
      <c r="CG93" s="17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</row>
  </sheetData>
  <sheetProtection/>
  <mergeCells count="6">
    <mergeCell ref="D3:M3"/>
    <mergeCell ref="N3:BI3"/>
    <mergeCell ref="BJ3:BY3"/>
    <mergeCell ref="BZ3:CA3"/>
    <mergeCell ref="CB3:CC3"/>
    <mergeCell ref="CD3:C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I89"/>
  <sheetViews>
    <sheetView zoomScalePageLayoutView="0" workbookViewId="0" topLeftCell="A1">
      <pane xSplit="1" ySplit="4" topLeftCell="C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J8" sqref="CJ8"/>
    </sheetView>
  </sheetViews>
  <sheetFormatPr defaultColWidth="11.57421875" defaultRowHeight="15"/>
  <cols>
    <col min="1" max="1" width="8.57421875" style="1" customWidth="1"/>
    <col min="2" max="2" width="19.140625" style="1" customWidth="1"/>
    <col min="3" max="3" width="21.57421875" style="1" customWidth="1"/>
    <col min="4" max="4" width="4.28125" style="1" customWidth="1"/>
    <col min="5" max="14" width="4.28125" style="4" customWidth="1"/>
    <col min="15" max="85" width="4.28125" style="0" customWidth="1"/>
    <col min="86" max="86" width="14.28125" style="16" customWidth="1"/>
    <col min="87" max="87" width="11.8515625" style="1" customWidth="1"/>
    <col min="88" max="88" width="12.7109375" style="1" customWidth="1"/>
    <col min="89" max="89" width="11.28125" style="7" customWidth="1"/>
    <col min="90" max="90" width="10.8515625" style="1" customWidth="1"/>
    <col min="91" max="91" width="12.8515625" style="7" customWidth="1"/>
    <col min="92" max="92" width="11.57421875" style="3" customWidth="1"/>
    <col min="93" max="93" width="12.28125" style="75" customWidth="1"/>
    <col min="94" max="136" width="11.57421875" style="9" customWidth="1"/>
    <col min="137" max="157" width="11.57421875" style="224" customWidth="1"/>
    <col min="158" max="158" width="11.57421875" style="12" customWidth="1"/>
    <col min="159" max="217" width="11.57421875" style="3" customWidth="1"/>
    <col min="218" max="16384" width="11.57421875" style="1" customWidth="1"/>
  </cols>
  <sheetData>
    <row r="1" spans="1:93" s="9" customFormat="1" ht="20.25" customHeight="1">
      <c r="A1" s="221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CH1" s="17"/>
      <c r="CK1" s="10"/>
      <c r="CM1" s="10"/>
      <c r="CO1" s="17"/>
    </row>
    <row r="2" spans="1:93" s="49" customFormat="1" ht="1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17"/>
      <c r="CK2" s="223"/>
      <c r="CM2" s="223"/>
      <c r="CO2" s="50"/>
    </row>
    <row r="3" spans="1:158" s="57" customFormat="1" ht="15" customHeight="1" thickBot="1">
      <c r="A3" s="14"/>
      <c r="B3" s="66" t="s">
        <v>0</v>
      </c>
      <c r="C3" s="67" t="s">
        <v>1</v>
      </c>
      <c r="D3" s="336" t="s">
        <v>6</v>
      </c>
      <c r="E3" s="337"/>
      <c r="F3" s="337"/>
      <c r="G3" s="337"/>
      <c r="H3" s="337"/>
      <c r="I3" s="337"/>
      <c r="J3" s="337"/>
      <c r="K3" s="337"/>
      <c r="L3" s="337"/>
      <c r="M3" s="338"/>
      <c r="N3" s="344" t="s">
        <v>51</v>
      </c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8"/>
      <c r="BJ3" s="336" t="s">
        <v>50</v>
      </c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8"/>
      <c r="CH3" s="331" t="s">
        <v>4</v>
      </c>
      <c r="CI3" s="332"/>
      <c r="CJ3" s="331" t="s">
        <v>5</v>
      </c>
      <c r="CK3" s="332"/>
      <c r="CL3" s="331" t="s">
        <v>43</v>
      </c>
      <c r="CM3" s="332"/>
      <c r="CN3" s="15"/>
      <c r="CO3" s="76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56"/>
    </row>
    <row r="4" spans="1:158" s="3" customFormat="1" ht="15" customHeight="1" thickBot="1">
      <c r="A4" s="23" t="s">
        <v>2</v>
      </c>
      <c r="B4" s="24" t="s">
        <v>3</v>
      </c>
      <c r="C4" s="26" t="s">
        <v>3</v>
      </c>
      <c r="D4" s="267" t="s">
        <v>7</v>
      </c>
      <c r="E4" s="268" t="s">
        <v>8</v>
      </c>
      <c r="F4" s="268" t="s">
        <v>9</v>
      </c>
      <c r="G4" s="268" t="s">
        <v>10</v>
      </c>
      <c r="H4" s="268" t="s">
        <v>11</v>
      </c>
      <c r="I4" s="268" t="s">
        <v>12</v>
      </c>
      <c r="J4" s="268" t="s">
        <v>13</v>
      </c>
      <c r="K4" s="268" t="s">
        <v>14</v>
      </c>
      <c r="L4" s="268" t="s">
        <v>15</v>
      </c>
      <c r="M4" s="269" t="s">
        <v>16</v>
      </c>
      <c r="N4" s="270" t="s">
        <v>7</v>
      </c>
      <c r="O4" s="271" t="s">
        <v>8</v>
      </c>
      <c r="P4" s="271" t="s">
        <v>9</v>
      </c>
      <c r="Q4" s="271" t="s">
        <v>10</v>
      </c>
      <c r="R4" s="271" t="s">
        <v>11</v>
      </c>
      <c r="S4" s="271" t="s">
        <v>12</v>
      </c>
      <c r="T4" s="271" t="s">
        <v>13</v>
      </c>
      <c r="U4" s="271" t="s">
        <v>14</v>
      </c>
      <c r="V4" s="271" t="s">
        <v>15</v>
      </c>
      <c r="W4" s="271" t="s">
        <v>16</v>
      </c>
      <c r="X4" s="271" t="s">
        <v>17</v>
      </c>
      <c r="Y4" s="271" t="s">
        <v>18</v>
      </c>
      <c r="Z4" s="271" t="s">
        <v>19</v>
      </c>
      <c r="AA4" s="271" t="s">
        <v>20</v>
      </c>
      <c r="AB4" s="271" t="s">
        <v>21</v>
      </c>
      <c r="AC4" s="271" t="s">
        <v>22</v>
      </c>
      <c r="AD4" s="271" t="s">
        <v>23</v>
      </c>
      <c r="AE4" s="271" t="s">
        <v>24</v>
      </c>
      <c r="AF4" s="271" t="s">
        <v>25</v>
      </c>
      <c r="AG4" s="271" t="s">
        <v>26</v>
      </c>
      <c r="AH4" s="271" t="s">
        <v>27</v>
      </c>
      <c r="AI4" s="271" t="s">
        <v>28</v>
      </c>
      <c r="AJ4" s="271" t="s">
        <v>29</v>
      </c>
      <c r="AK4" s="271" t="s">
        <v>30</v>
      </c>
      <c r="AL4" s="271" t="s">
        <v>31</v>
      </c>
      <c r="AM4" s="271" t="s">
        <v>32</v>
      </c>
      <c r="AN4" s="271" t="s">
        <v>33</v>
      </c>
      <c r="AO4" s="271" t="s">
        <v>34</v>
      </c>
      <c r="AP4" s="271" t="s">
        <v>35</v>
      </c>
      <c r="AQ4" s="271" t="s">
        <v>36</v>
      </c>
      <c r="AR4" s="271" t="s">
        <v>37</v>
      </c>
      <c r="AS4" s="271" t="s">
        <v>38</v>
      </c>
      <c r="AT4" s="271" t="s">
        <v>117</v>
      </c>
      <c r="AU4" s="271" t="s">
        <v>118</v>
      </c>
      <c r="AV4" s="271" t="s">
        <v>119</v>
      </c>
      <c r="AW4" s="271" t="s">
        <v>120</v>
      </c>
      <c r="AX4" s="271" t="s">
        <v>121</v>
      </c>
      <c r="AY4" s="271" t="s">
        <v>122</v>
      </c>
      <c r="AZ4" s="271" t="s">
        <v>123</v>
      </c>
      <c r="BA4" s="271" t="s">
        <v>124</v>
      </c>
      <c r="BB4" s="271" t="s">
        <v>125</v>
      </c>
      <c r="BC4" s="271" t="s">
        <v>126</v>
      </c>
      <c r="BD4" s="271" t="s">
        <v>127</v>
      </c>
      <c r="BE4" s="271" t="s">
        <v>128</v>
      </c>
      <c r="BF4" s="271" t="s">
        <v>129</v>
      </c>
      <c r="BG4" s="271" t="s">
        <v>130</v>
      </c>
      <c r="BH4" s="271" t="s">
        <v>131</v>
      </c>
      <c r="BI4" s="272" t="s">
        <v>132</v>
      </c>
      <c r="BJ4" s="127" t="s">
        <v>7</v>
      </c>
      <c r="BK4" s="273" t="s">
        <v>8</v>
      </c>
      <c r="BL4" s="273" t="s">
        <v>9</v>
      </c>
      <c r="BM4" s="273" t="s">
        <v>10</v>
      </c>
      <c r="BN4" s="273" t="s">
        <v>11</v>
      </c>
      <c r="BO4" s="273" t="s">
        <v>12</v>
      </c>
      <c r="BP4" s="273" t="s">
        <v>13</v>
      </c>
      <c r="BQ4" s="129" t="s">
        <v>14</v>
      </c>
      <c r="BR4" s="128" t="s">
        <v>15</v>
      </c>
      <c r="BS4" s="273" t="s">
        <v>16</v>
      </c>
      <c r="BT4" s="273" t="s">
        <v>17</v>
      </c>
      <c r="BU4" s="273" t="s">
        <v>18</v>
      </c>
      <c r="BV4" s="273" t="s">
        <v>19</v>
      </c>
      <c r="BW4" s="273" t="s">
        <v>20</v>
      </c>
      <c r="BX4" s="128" t="s">
        <v>21</v>
      </c>
      <c r="BY4" s="273" t="s">
        <v>22</v>
      </c>
      <c r="BZ4" s="273" t="s">
        <v>23</v>
      </c>
      <c r="CA4" s="273" t="s">
        <v>24</v>
      </c>
      <c r="CB4" s="273" t="s">
        <v>25</v>
      </c>
      <c r="CC4" s="273" t="s">
        <v>26</v>
      </c>
      <c r="CD4" s="273" t="s">
        <v>27</v>
      </c>
      <c r="CE4" s="273" t="s">
        <v>28</v>
      </c>
      <c r="CF4" s="273" t="s">
        <v>29</v>
      </c>
      <c r="CG4" s="129" t="s">
        <v>30</v>
      </c>
      <c r="CH4" s="242" t="s">
        <v>41</v>
      </c>
      <c r="CI4" s="21" t="s">
        <v>42</v>
      </c>
      <c r="CJ4" s="22" t="s">
        <v>41</v>
      </c>
      <c r="CK4" s="21" t="s">
        <v>42</v>
      </c>
      <c r="CL4" s="22" t="s">
        <v>40</v>
      </c>
      <c r="CM4" s="21" t="s">
        <v>39</v>
      </c>
      <c r="CN4" s="248" t="s">
        <v>44</v>
      </c>
      <c r="CO4" s="157" t="s">
        <v>45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12"/>
    </row>
    <row r="5" spans="1:158" s="3" customFormat="1" ht="15.75" customHeight="1">
      <c r="A5" s="323" t="s">
        <v>161</v>
      </c>
      <c r="B5" s="274" t="s">
        <v>87</v>
      </c>
      <c r="C5" s="275" t="s">
        <v>64</v>
      </c>
      <c r="D5" s="161">
        <v>20</v>
      </c>
      <c r="E5" s="159">
        <v>20</v>
      </c>
      <c r="F5" s="159">
        <v>20</v>
      </c>
      <c r="G5" s="159">
        <v>20</v>
      </c>
      <c r="H5" s="159">
        <v>20</v>
      </c>
      <c r="I5" s="159">
        <v>20</v>
      </c>
      <c r="J5" s="159">
        <v>20</v>
      </c>
      <c r="K5" s="159">
        <v>20</v>
      </c>
      <c r="L5" s="159">
        <v>20</v>
      </c>
      <c r="M5" s="162">
        <v>20</v>
      </c>
      <c r="N5" s="158">
        <v>5</v>
      </c>
      <c r="O5" s="159">
        <v>5</v>
      </c>
      <c r="P5" s="159">
        <v>5</v>
      </c>
      <c r="Q5" s="159">
        <v>5</v>
      </c>
      <c r="R5" s="159">
        <v>5</v>
      </c>
      <c r="S5" s="159">
        <v>5</v>
      </c>
      <c r="T5" s="159">
        <v>5</v>
      </c>
      <c r="U5" s="159">
        <v>5</v>
      </c>
      <c r="V5" s="159">
        <v>5</v>
      </c>
      <c r="W5" s="159">
        <v>5</v>
      </c>
      <c r="X5" s="159">
        <v>5</v>
      </c>
      <c r="Y5" s="159">
        <v>5</v>
      </c>
      <c r="Z5" s="159">
        <v>5</v>
      </c>
      <c r="AA5" s="159">
        <v>5</v>
      </c>
      <c r="AB5" s="159">
        <v>5</v>
      </c>
      <c r="AC5" s="159">
        <v>5</v>
      </c>
      <c r="AD5" s="159">
        <v>5</v>
      </c>
      <c r="AE5" s="159">
        <v>5</v>
      </c>
      <c r="AF5" s="159">
        <v>5</v>
      </c>
      <c r="AG5" s="159">
        <v>5</v>
      </c>
      <c r="AH5" s="159">
        <v>5</v>
      </c>
      <c r="AI5" s="159">
        <v>5</v>
      </c>
      <c r="AJ5" s="159">
        <v>5</v>
      </c>
      <c r="AK5" s="159">
        <v>5</v>
      </c>
      <c r="AL5" s="159"/>
      <c r="AM5" s="159">
        <v>5</v>
      </c>
      <c r="AN5" s="159">
        <v>5</v>
      </c>
      <c r="AO5" s="159">
        <v>5</v>
      </c>
      <c r="AP5" s="159">
        <v>5</v>
      </c>
      <c r="AQ5" s="159">
        <v>5</v>
      </c>
      <c r="AR5" s="159">
        <v>5</v>
      </c>
      <c r="AS5" s="159">
        <v>5</v>
      </c>
      <c r="AT5" s="159">
        <v>5</v>
      </c>
      <c r="AU5" s="159">
        <v>5</v>
      </c>
      <c r="AV5" s="159">
        <v>5</v>
      </c>
      <c r="AW5" s="159">
        <v>5</v>
      </c>
      <c r="AX5" s="159">
        <v>5</v>
      </c>
      <c r="AY5" s="159">
        <v>5</v>
      </c>
      <c r="AZ5" s="159">
        <v>5</v>
      </c>
      <c r="BA5" s="159">
        <v>5</v>
      </c>
      <c r="BB5" s="159">
        <v>5</v>
      </c>
      <c r="BC5" s="159">
        <v>5</v>
      </c>
      <c r="BD5" s="159">
        <v>5</v>
      </c>
      <c r="BE5" s="159">
        <v>5</v>
      </c>
      <c r="BF5" s="159">
        <v>5</v>
      </c>
      <c r="BG5" s="159">
        <v>5</v>
      </c>
      <c r="BH5" s="159">
        <v>5</v>
      </c>
      <c r="BI5" s="160">
        <v>5</v>
      </c>
      <c r="BJ5" s="161">
        <v>15</v>
      </c>
      <c r="BK5" s="159">
        <v>15</v>
      </c>
      <c r="BL5" s="159">
        <v>15</v>
      </c>
      <c r="BM5" s="159">
        <v>15</v>
      </c>
      <c r="BN5" s="159">
        <v>15</v>
      </c>
      <c r="BO5" s="159">
        <v>15</v>
      </c>
      <c r="BP5" s="159">
        <v>15</v>
      </c>
      <c r="BQ5" s="162"/>
      <c r="BR5" s="158">
        <v>10</v>
      </c>
      <c r="BS5" s="159">
        <v>10</v>
      </c>
      <c r="BT5" s="159">
        <v>10</v>
      </c>
      <c r="BU5" s="159">
        <v>10</v>
      </c>
      <c r="BV5" s="159">
        <v>10</v>
      </c>
      <c r="BW5" s="159">
        <v>10</v>
      </c>
      <c r="BX5" s="159">
        <v>10</v>
      </c>
      <c r="BY5" s="159">
        <v>10</v>
      </c>
      <c r="BZ5" s="159">
        <v>10</v>
      </c>
      <c r="CA5" s="159">
        <v>10</v>
      </c>
      <c r="CB5" s="159">
        <v>10</v>
      </c>
      <c r="CC5" s="159">
        <v>10</v>
      </c>
      <c r="CD5" s="159">
        <v>10</v>
      </c>
      <c r="CE5" s="159">
        <v>10</v>
      </c>
      <c r="CF5" s="159">
        <v>10</v>
      </c>
      <c r="CG5" s="162">
        <v>10</v>
      </c>
      <c r="CH5" s="243" t="s">
        <v>156</v>
      </c>
      <c r="CI5" s="292">
        <v>0.9613773148148148</v>
      </c>
      <c r="CJ5" s="243" t="s">
        <v>157</v>
      </c>
      <c r="CK5" s="288">
        <v>0.1708333333333333</v>
      </c>
      <c r="CL5" s="167">
        <v>1</v>
      </c>
      <c r="CM5" s="249">
        <v>0.2094560185185185</v>
      </c>
      <c r="CN5" s="254">
        <f>SUM(D5:CG5)</f>
        <v>700</v>
      </c>
      <c r="CO5" s="246">
        <v>20</v>
      </c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12"/>
    </row>
    <row r="6" spans="1:158" s="3" customFormat="1" ht="15.75" customHeight="1">
      <c r="A6" s="324" t="s">
        <v>160</v>
      </c>
      <c r="B6" s="276" t="s">
        <v>151</v>
      </c>
      <c r="C6" s="277" t="s">
        <v>63</v>
      </c>
      <c r="D6" s="173">
        <v>20</v>
      </c>
      <c r="E6" s="171">
        <v>20</v>
      </c>
      <c r="F6" s="171">
        <v>20</v>
      </c>
      <c r="G6" s="171">
        <v>20</v>
      </c>
      <c r="H6" s="171">
        <v>20</v>
      </c>
      <c r="I6" s="171">
        <v>20</v>
      </c>
      <c r="J6" s="171">
        <v>20</v>
      </c>
      <c r="K6" s="171">
        <v>20</v>
      </c>
      <c r="L6" s="171">
        <v>20</v>
      </c>
      <c r="M6" s="174">
        <v>20</v>
      </c>
      <c r="N6" s="170">
        <v>5</v>
      </c>
      <c r="O6" s="171">
        <v>5</v>
      </c>
      <c r="P6" s="171">
        <v>5</v>
      </c>
      <c r="Q6" s="171">
        <v>5</v>
      </c>
      <c r="R6" s="171">
        <v>5</v>
      </c>
      <c r="S6" s="171">
        <v>5</v>
      </c>
      <c r="T6" s="171">
        <v>5</v>
      </c>
      <c r="U6" s="171">
        <v>5</v>
      </c>
      <c r="V6" s="171">
        <v>5</v>
      </c>
      <c r="W6" s="171">
        <v>5</v>
      </c>
      <c r="X6" s="171">
        <v>5</v>
      </c>
      <c r="Y6" s="171">
        <v>5</v>
      </c>
      <c r="Z6" s="171">
        <v>5</v>
      </c>
      <c r="AA6" s="171">
        <v>5</v>
      </c>
      <c r="AB6" s="171">
        <v>5</v>
      </c>
      <c r="AC6" s="171">
        <v>5</v>
      </c>
      <c r="AD6" s="171">
        <v>5</v>
      </c>
      <c r="AE6" s="171">
        <v>5</v>
      </c>
      <c r="AF6" s="171">
        <v>5</v>
      </c>
      <c r="AG6" s="171">
        <v>5</v>
      </c>
      <c r="AH6" s="171">
        <v>5</v>
      </c>
      <c r="AI6" s="171">
        <v>5</v>
      </c>
      <c r="AJ6" s="171">
        <v>5</v>
      </c>
      <c r="AK6" s="171">
        <v>5</v>
      </c>
      <c r="AL6" s="171"/>
      <c r="AM6" s="171">
        <v>5</v>
      </c>
      <c r="AN6" s="171">
        <v>5</v>
      </c>
      <c r="AO6" s="171">
        <v>5</v>
      </c>
      <c r="AP6" s="171">
        <v>5</v>
      </c>
      <c r="AQ6" s="171">
        <v>5</v>
      </c>
      <c r="AR6" s="171">
        <v>5</v>
      </c>
      <c r="AS6" s="171">
        <v>5</v>
      </c>
      <c r="AT6" s="171">
        <v>5</v>
      </c>
      <c r="AU6" s="171">
        <v>5</v>
      </c>
      <c r="AV6" s="171">
        <v>5</v>
      </c>
      <c r="AW6" s="171">
        <v>5</v>
      </c>
      <c r="AX6" s="171">
        <v>5</v>
      </c>
      <c r="AY6" s="171">
        <v>5</v>
      </c>
      <c r="AZ6" s="171">
        <v>5</v>
      </c>
      <c r="BA6" s="171">
        <v>5</v>
      </c>
      <c r="BB6" s="171">
        <v>5</v>
      </c>
      <c r="BC6" s="171">
        <v>5</v>
      </c>
      <c r="BD6" s="171">
        <v>5</v>
      </c>
      <c r="BE6" s="171">
        <v>5</v>
      </c>
      <c r="BF6" s="171">
        <v>5</v>
      </c>
      <c r="BG6" s="171">
        <v>5</v>
      </c>
      <c r="BH6" s="171">
        <v>5</v>
      </c>
      <c r="BI6" s="172">
        <v>5</v>
      </c>
      <c r="BJ6" s="173">
        <v>15</v>
      </c>
      <c r="BK6" s="171">
        <v>15</v>
      </c>
      <c r="BL6" s="171">
        <v>15</v>
      </c>
      <c r="BM6" s="171">
        <v>15</v>
      </c>
      <c r="BN6" s="171">
        <v>15</v>
      </c>
      <c r="BO6" s="171">
        <v>15</v>
      </c>
      <c r="BP6" s="171">
        <v>15</v>
      </c>
      <c r="BQ6" s="174"/>
      <c r="BR6" s="170">
        <v>10</v>
      </c>
      <c r="BS6" s="171">
        <v>10</v>
      </c>
      <c r="BT6" s="171">
        <v>10</v>
      </c>
      <c r="BU6" s="171">
        <v>10</v>
      </c>
      <c r="BV6" s="171">
        <v>10</v>
      </c>
      <c r="BW6" s="171">
        <v>10</v>
      </c>
      <c r="BX6" s="171">
        <v>10</v>
      </c>
      <c r="BY6" s="171">
        <v>10</v>
      </c>
      <c r="BZ6" s="171">
        <v>10</v>
      </c>
      <c r="CA6" s="171">
        <v>10</v>
      </c>
      <c r="CB6" s="171">
        <v>10</v>
      </c>
      <c r="CC6" s="171">
        <v>10</v>
      </c>
      <c r="CD6" s="171">
        <v>10</v>
      </c>
      <c r="CE6" s="171">
        <v>10</v>
      </c>
      <c r="CF6" s="171">
        <v>10</v>
      </c>
      <c r="CG6" s="174">
        <v>10</v>
      </c>
      <c r="CH6" s="244" t="s">
        <v>156</v>
      </c>
      <c r="CI6" s="293">
        <v>0.30290509259259263</v>
      </c>
      <c r="CJ6" s="244" t="s">
        <v>158</v>
      </c>
      <c r="CK6" s="289">
        <v>0.6541666666666667</v>
      </c>
      <c r="CL6" s="179">
        <v>1</v>
      </c>
      <c r="CM6" s="250">
        <v>0.3512615740740741</v>
      </c>
      <c r="CN6" s="255">
        <f>SUM(D6:CG6)</f>
        <v>700</v>
      </c>
      <c r="CO6" s="189">
        <v>19</v>
      </c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12"/>
    </row>
    <row r="7" spans="1:217" s="108" customFormat="1" ht="15.75" customHeight="1">
      <c r="A7" s="325" t="s">
        <v>159</v>
      </c>
      <c r="B7" s="278" t="s">
        <v>152</v>
      </c>
      <c r="C7" s="279" t="s">
        <v>55</v>
      </c>
      <c r="D7" s="173">
        <v>20</v>
      </c>
      <c r="E7" s="171">
        <v>20</v>
      </c>
      <c r="F7" s="171">
        <v>20</v>
      </c>
      <c r="G7" s="171">
        <v>20</v>
      </c>
      <c r="H7" s="171">
        <v>20</v>
      </c>
      <c r="I7" s="171">
        <v>20</v>
      </c>
      <c r="J7" s="171">
        <v>20</v>
      </c>
      <c r="K7" s="171">
        <v>20</v>
      </c>
      <c r="L7" s="171">
        <v>20</v>
      </c>
      <c r="M7" s="174">
        <v>20</v>
      </c>
      <c r="N7" s="170">
        <v>5</v>
      </c>
      <c r="O7" s="171">
        <v>5</v>
      </c>
      <c r="P7" s="171">
        <v>5</v>
      </c>
      <c r="Q7" s="171">
        <v>5</v>
      </c>
      <c r="R7" s="171">
        <v>5</v>
      </c>
      <c r="S7" s="171">
        <v>5</v>
      </c>
      <c r="T7" s="171">
        <v>5</v>
      </c>
      <c r="U7" s="171">
        <v>5</v>
      </c>
      <c r="V7" s="171">
        <v>5</v>
      </c>
      <c r="W7" s="171">
        <v>5</v>
      </c>
      <c r="X7" s="171">
        <v>5</v>
      </c>
      <c r="Y7" s="171">
        <v>5</v>
      </c>
      <c r="Z7" s="171">
        <v>5</v>
      </c>
      <c r="AA7" s="171">
        <v>5</v>
      </c>
      <c r="AB7" s="171">
        <v>5</v>
      </c>
      <c r="AC7" s="171">
        <v>5</v>
      </c>
      <c r="AD7" s="171">
        <v>5</v>
      </c>
      <c r="AE7" s="171">
        <v>5</v>
      </c>
      <c r="AF7" s="171">
        <v>5</v>
      </c>
      <c r="AG7" s="171">
        <v>5</v>
      </c>
      <c r="AH7" s="171">
        <v>5</v>
      </c>
      <c r="AI7" s="171">
        <v>5</v>
      </c>
      <c r="AJ7" s="171">
        <v>5</v>
      </c>
      <c r="AK7" s="171">
        <v>5</v>
      </c>
      <c r="AL7" s="171"/>
      <c r="AM7" s="171">
        <v>5</v>
      </c>
      <c r="AN7" s="171">
        <v>5</v>
      </c>
      <c r="AO7" s="171">
        <v>5</v>
      </c>
      <c r="AP7" s="171">
        <v>5</v>
      </c>
      <c r="AQ7" s="171">
        <v>5</v>
      </c>
      <c r="AR7" s="171">
        <v>5</v>
      </c>
      <c r="AS7" s="171">
        <v>5</v>
      </c>
      <c r="AT7" s="171">
        <v>5</v>
      </c>
      <c r="AU7" s="171">
        <v>5</v>
      </c>
      <c r="AV7" s="171">
        <v>5</v>
      </c>
      <c r="AW7" s="171">
        <v>5</v>
      </c>
      <c r="AX7" s="171">
        <v>5</v>
      </c>
      <c r="AY7" s="171">
        <v>5</v>
      </c>
      <c r="AZ7" s="171">
        <v>5</v>
      </c>
      <c r="BA7" s="171">
        <v>5</v>
      </c>
      <c r="BB7" s="171">
        <v>5</v>
      </c>
      <c r="BC7" s="171">
        <v>5</v>
      </c>
      <c r="BD7" s="171">
        <v>5</v>
      </c>
      <c r="BE7" s="171">
        <v>5</v>
      </c>
      <c r="BF7" s="171">
        <v>5</v>
      </c>
      <c r="BG7" s="171">
        <v>5</v>
      </c>
      <c r="BH7" s="171">
        <v>5</v>
      </c>
      <c r="BI7" s="172">
        <v>5</v>
      </c>
      <c r="BJ7" s="173">
        <v>15</v>
      </c>
      <c r="BK7" s="171">
        <v>15</v>
      </c>
      <c r="BL7" s="171">
        <v>15</v>
      </c>
      <c r="BM7" s="171">
        <v>15</v>
      </c>
      <c r="BN7" s="171">
        <v>15</v>
      </c>
      <c r="BO7" s="171">
        <v>15</v>
      </c>
      <c r="BP7" s="171">
        <v>15</v>
      </c>
      <c r="BQ7" s="174"/>
      <c r="BR7" s="170">
        <v>10</v>
      </c>
      <c r="BS7" s="171">
        <v>10</v>
      </c>
      <c r="BT7" s="171">
        <v>10</v>
      </c>
      <c r="BU7" s="171">
        <v>10</v>
      </c>
      <c r="BV7" s="171">
        <v>10</v>
      </c>
      <c r="BW7" s="171">
        <v>10</v>
      </c>
      <c r="BX7" s="171">
        <v>10</v>
      </c>
      <c r="BY7" s="171">
        <v>10</v>
      </c>
      <c r="BZ7" s="171">
        <v>10</v>
      </c>
      <c r="CA7" s="171">
        <v>10</v>
      </c>
      <c r="CB7" s="171">
        <v>10</v>
      </c>
      <c r="CC7" s="171">
        <v>10</v>
      </c>
      <c r="CD7" s="171">
        <v>10</v>
      </c>
      <c r="CE7" s="171">
        <v>10</v>
      </c>
      <c r="CF7" s="171">
        <v>10</v>
      </c>
      <c r="CG7" s="174">
        <v>10</v>
      </c>
      <c r="CH7" s="244" t="s">
        <v>156</v>
      </c>
      <c r="CI7" s="293">
        <v>0.1970949074074074</v>
      </c>
      <c r="CJ7" s="244" t="s">
        <v>158</v>
      </c>
      <c r="CK7" s="290">
        <v>0.7277777777777777</v>
      </c>
      <c r="CL7" s="184">
        <v>1</v>
      </c>
      <c r="CM7" s="251">
        <v>0.5306828703703704</v>
      </c>
      <c r="CN7" s="255">
        <f>SUM(D7:CG7)</f>
        <v>700</v>
      </c>
      <c r="CO7" s="189">
        <v>18</v>
      </c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12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</row>
    <row r="8" spans="1:158" s="3" customFormat="1" ht="15.75" customHeight="1">
      <c r="A8" s="324">
        <v>555</v>
      </c>
      <c r="B8" s="276" t="s">
        <v>154</v>
      </c>
      <c r="C8" s="277" t="s">
        <v>75</v>
      </c>
      <c r="D8" s="173">
        <v>20</v>
      </c>
      <c r="E8" s="171">
        <v>20</v>
      </c>
      <c r="F8" s="171">
        <v>20</v>
      </c>
      <c r="G8" s="171">
        <v>20</v>
      </c>
      <c r="H8" s="171"/>
      <c r="I8" s="171"/>
      <c r="J8" s="171"/>
      <c r="K8" s="171"/>
      <c r="L8" s="171"/>
      <c r="M8" s="174">
        <v>20</v>
      </c>
      <c r="N8" s="170">
        <v>5</v>
      </c>
      <c r="O8" s="171">
        <v>5</v>
      </c>
      <c r="P8" s="171">
        <v>5</v>
      </c>
      <c r="Q8" s="171"/>
      <c r="R8" s="171"/>
      <c r="S8" s="171">
        <v>5</v>
      </c>
      <c r="T8" s="171">
        <v>5</v>
      </c>
      <c r="U8" s="171">
        <v>5</v>
      </c>
      <c r="V8" s="171">
        <v>5</v>
      </c>
      <c r="W8" s="171"/>
      <c r="X8" s="171"/>
      <c r="Y8" s="171">
        <v>5</v>
      </c>
      <c r="Z8" s="171">
        <v>5</v>
      </c>
      <c r="AA8" s="171">
        <v>5</v>
      </c>
      <c r="AB8" s="171">
        <v>5</v>
      </c>
      <c r="AC8" s="171">
        <v>5</v>
      </c>
      <c r="AD8" s="171">
        <v>5</v>
      </c>
      <c r="AE8" s="171">
        <v>5</v>
      </c>
      <c r="AF8" s="171">
        <v>5</v>
      </c>
      <c r="AG8" s="171">
        <v>5</v>
      </c>
      <c r="AH8" s="171">
        <v>5</v>
      </c>
      <c r="AI8" s="171">
        <v>5</v>
      </c>
      <c r="AJ8" s="171">
        <v>5</v>
      </c>
      <c r="AK8" s="171">
        <v>5</v>
      </c>
      <c r="AL8" s="171"/>
      <c r="AM8" s="171">
        <v>5</v>
      </c>
      <c r="AN8" s="171">
        <v>5</v>
      </c>
      <c r="AO8" s="171">
        <v>5</v>
      </c>
      <c r="AP8" s="171">
        <v>5</v>
      </c>
      <c r="AQ8" s="171">
        <v>5</v>
      </c>
      <c r="AR8" s="171">
        <v>5</v>
      </c>
      <c r="AS8" s="171">
        <v>5</v>
      </c>
      <c r="AT8" s="171"/>
      <c r="AU8" s="171">
        <v>5</v>
      </c>
      <c r="AV8" s="171"/>
      <c r="AW8" s="171">
        <v>5</v>
      </c>
      <c r="AX8" s="171">
        <v>5</v>
      </c>
      <c r="AY8" s="171"/>
      <c r="AZ8" s="171"/>
      <c r="BA8" s="171">
        <v>5</v>
      </c>
      <c r="BB8" s="171"/>
      <c r="BC8" s="171">
        <v>5</v>
      </c>
      <c r="BD8" s="171">
        <v>5</v>
      </c>
      <c r="BE8" s="171">
        <v>5</v>
      </c>
      <c r="BF8" s="171"/>
      <c r="BG8" s="171">
        <v>5</v>
      </c>
      <c r="BH8" s="171">
        <v>5</v>
      </c>
      <c r="BI8" s="172">
        <v>5</v>
      </c>
      <c r="BJ8" s="173">
        <v>15</v>
      </c>
      <c r="BK8" s="171">
        <v>15</v>
      </c>
      <c r="BL8" s="171">
        <v>15</v>
      </c>
      <c r="BM8" s="171">
        <v>15</v>
      </c>
      <c r="BN8" s="171">
        <v>15</v>
      </c>
      <c r="BO8" s="171">
        <v>15</v>
      </c>
      <c r="BP8" s="171">
        <v>15</v>
      </c>
      <c r="BQ8" s="174">
        <v>15</v>
      </c>
      <c r="BR8" s="170">
        <v>10</v>
      </c>
      <c r="BS8" s="171">
        <v>10</v>
      </c>
      <c r="BT8" s="171">
        <v>10</v>
      </c>
      <c r="BU8" s="171">
        <v>10</v>
      </c>
      <c r="BV8" s="171"/>
      <c r="BW8" s="171">
        <v>10</v>
      </c>
      <c r="BX8" s="171">
        <v>10</v>
      </c>
      <c r="BY8" s="171"/>
      <c r="BZ8" s="171">
        <v>10</v>
      </c>
      <c r="CA8" s="171"/>
      <c r="CB8" s="171">
        <v>10</v>
      </c>
      <c r="CC8" s="171">
        <v>10</v>
      </c>
      <c r="CD8" s="171">
        <v>10</v>
      </c>
      <c r="CE8" s="171">
        <v>10</v>
      </c>
      <c r="CF8" s="171"/>
      <c r="CG8" s="174">
        <v>10</v>
      </c>
      <c r="CH8" s="244" t="s">
        <v>156</v>
      </c>
      <c r="CI8" s="294">
        <v>0.5242708333333334</v>
      </c>
      <c r="CJ8" s="244" t="s">
        <v>157</v>
      </c>
      <c r="CK8" s="291">
        <v>0.34722222222222227</v>
      </c>
      <c r="CL8" s="179">
        <v>1</v>
      </c>
      <c r="CM8" s="250">
        <v>0.8229513888888889</v>
      </c>
      <c r="CN8" s="255">
        <f>SUM(D8:CG8)</f>
        <v>525</v>
      </c>
      <c r="CO8" s="189">
        <v>17</v>
      </c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12"/>
    </row>
    <row r="9" spans="1:158" s="3" customFormat="1" ht="15.75" customHeight="1">
      <c r="A9" s="324">
        <v>315</v>
      </c>
      <c r="B9" s="276" t="s">
        <v>91</v>
      </c>
      <c r="C9" s="277" t="s">
        <v>69</v>
      </c>
      <c r="D9" s="173"/>
      <c r="E9" s="171"/>
      <c r="F9" s="171">
        <v>20</v>
      </c>
      <c r="G9" s="171">
        <v>20</v>
      </c>
      <c r="H9" s="171"/>
      <c r="I9" s="171"/>
      <c r="J9" s="171"/>
      <c r="K9" s="171">
        <v>20</v>
      </c>
      <c r="L9" s="171"/>
      <c r="M9" s="174"/>
      <c r="N9" s="170">
        <v>5</v>
      </c>
      <c r="O9" s="171">
        <v>5</v>
      </c>
      <c r="P9" s="171">
        <v>5</v>
      </c>
      <c r="Q9" s="171">
        <v>5</v>
      </c>
      <c r="R9" s="171">
        <v>5</v>
      </c>
      <c r="S9" s="171">
        <v>5</v>
      </c>
      <c r="T9" s="171">
        <v>5</v>
      </c>
      <c r="U9" s="171">
        <v>5</v>
      </c>
      <c r="V9" s="171">
        <v>5</v>
      </c>
      <c r="W9" s="171">
        <v>5</v>
      </c>
      <c r="X9" s="171">
        <v>5</v>
      </c>
      <c r="Y9" s="171">
        <v>5</v>
      </c>
      <c r="Z9" s="171">
        <v>5</v>
      </c>
      <c r="AA9" s="171">
        <v>5</v>
      </c>
      <c r="AB9" s="171">
        <v>5</v>
      </c>
      <c r="AC9" s="171">
        <v>5</v>
      </c>
      <c r="AD9" s="171">
        <v>5</v>
      </c>
      <c r="AE9" s="171">
        <v>5</v>
      </c>
      <c r="AF9" s="171">
        <v>5</v>
      </c>
      <c r="AG9" s="171">
        <v>5</v>
      </c>
      <c r="AH9" s="171">
        <v>5</v>
      </c>
      <c r="AI9" s="171">
        <v>5</v>
      </c>
      <c r="AJ9" s="171">
        <v>5</v>
      </c>
      <c r="AK9" s="171">
        <v>5</v>
      </c>
      <c r="AL9" s="171"/>
      <c r="AM9" s="171">
        <v>5</v>
      </c>
      <c r="AN9" s="171">
        <v>5</v>
      </c>
      <c r="AO9" s="171">
        <v>5</v>
      </c>
      <c r="AP9" s="171">
        <v>5</v>
      </c>
      <c r="AQ9" s="171">
        <v>5</v>
      </c>
      <c r="AR9" s="171"/>
      <c r="AS9" s="171">
        <v>5</v>
      </c>
      <c r="AT9" s="171"/>
      <c r="AU9" s="171">
        <v>5</v>
      </c>
      <c r="AV9" s="171">
        <v>5</v>
      </c>
      <c r="AW9" s="171">
        <v>5</v>
      </c>
      <c r="AX9" s="171">
        <v>5</v>
      </c>
      <c r="AY9" s="171">
        <v>5</v>
      </c>
      <c r="AZ9" s="171"/>
      <c r="BA9" s="171">
        <v>5</v>
      </c>
      <c r="BB9" s="171"/>
      <c r="BC9" s="171">
        <v>5</v>
      </c>
      <c r="BD9" s="171">
        <v>5</v>
      </c>
      <c r="BE9" s="171"/>
      <c r="BF9" s="171"/>
      <c r="BG9" s="171"/>
      <c r="BH9" s="171"/>
      <c r="BI9" s="172"/>
      <c r="BJ9" s="173"/>
      <c r="BK9" s="171"/>
      <c r="BL9" s="171"/>
      <c r="BM9" s="171"/>
      <c r="BN9" s="171"/>
      <c r="BO9" s="171"/>
      <c r="BP9" s="171"/>
      <c r="BQ9" s="174"/>
      <c r="BR9" s="170">
        <v>10</v>
      </c>
      <c r="BS9" s="171">
        <v>10</v>
      </c>
      <c r="BT9" s="171">
        <v>10</v>
      </c>
      <c r="BU9" s="171">
        <v>10</v>
      </c>
      <c r="BV9" s="171">
        <v>10</v>
      </c>
      <c r="BW9" s="171">
        <v>10</v>
      </c>
      <c r="BX9" s="171">
        <v>10</v>
      </c>
      <c r="BY9" s="171">
        <v>10</v>
      </c>
      <c r="BZ9" s="171">
        <v>10</v>
      </c>
      <c r="CA9" s="171"/>
      <c r="CB9" s="171">
        <v>10</v>
      </c>
      <c r="CC9" s="171">
        <v>10</v>
      </c>
      <c r="CD9" s="171">
        <v>10</v>
      </c>
      <c r="CE9" s="171">
        <v>10</v>
      </c>
      <c r="CF9" s="171"/>
      <c r="CG9" s="174">
        <v>10</v>
      </c>
      <c r="CH9" s="244" t="s">
        <v>156</v>
      </c>
      <c r="CI9" s="293">
        <v>0.9695486111111111</v>
      </c>
      <c r="CJ9" s="244" t="s">
        <v>157</v>
      </c>
      <c r="CK9" s="289">
        <v>0.38055555555555554</v>
      </c>
      <c r="CL9" s="179">
        <v>1</v>
      </c>
      <c r="CM9" s="250">
        <v>0.4110069444444444</v>
      </c>
      <c r="CN9" s="255">
        <f>SUM(D9:CG9)</f>
        <v>390</v>
      </c>
      <c r="CO9" s="189">
        <v>16</v>
      </c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12"/>
    </row>
    <row r="10" spans="1:158" s="3" customFormat="1" ht="15.75" customHeight="1">
      <c r="A10" s="324">
        <v>666</v>
      </c>
      <c r="B10" s="276" t="s">
        <v>155</v>
      </c>
      <c r="C10" s="277" t="s">
        <v>56</v>
      </c>
      <c r="D10" s="173">
        <v>20</v>
      </c>
      <c r="E10" s="171"/>
      <c r="F10" s="171"/>
      <c r="G10" s="171">
        <v>20</v>
      </c>
      <c r="H10" s="171"/>
      <c r="I10" s="171"/>
      <c r="J10" s="171"/>
      <c r="K10" s="171"/>
      <c r="L10" s="171"/>
      <c r="M10" s="174"/>
      <c r="N10" s="170">
        <v>5</v>
      </c>
      <c r="O10" s="171">
        <v>5</v>
      </c>
      <c r="P10" s="171">
        <v>5</v>
      </c>
      <c r="Q10" s="171">
        <v>5</v>
      </c>
      <c r="R10" s="171"/>
      <c r="S10" s="171"/>
      <c r="T10" s="171">
        <v>5</v>
      </c>
      <c r="U10" s="171"/>
      <c r="V10" s="171">
        <v>5</v>
      </c>
      <c r="W10" s="171">
        <v>5</v>
      </c>
      <c r="X10" s="171">
        <v>5</v>
      </c>
      <c r="Y10" s="171">
        <v>5</v>
      </c>
      <c r="Z10" s="171">
        <v>5</v>
      </c>
      <c r="AA10" s="171">
        <v>5</v>
      </c>
      <c r="AB10" s="171"/>
      <c r="AC10" s="171">
        <v>5</v>
      </c>
      <c r="AD10" s="171">
        <v>5</v>
      </c>
      <c r="AE10" s="171">
        <v>5</v>
      </c>
      <c r="AF10" s="171">
        <v>5</v>
      </c>
      <c r="AG10" s="171">
        <v>5</v>
      </c>
      <c r="AH10" s="171"/>
      <c r="AI10" s="171">
        <v>5</v>
      </c>
      <c r="AJ10" s="171">
        <v>5</v>
      </c>
      <c r="AK10" s="171">
        <v>5</v>
      </c>
      <c r="AL10" s="171"/>
      <c r="AM10" s="171">
        <v>5</v>
      </c>
      <c r="AN10" s="171">
        <v>5</v>
      </c>
      <c r="AO10" s="171"/>
      <c r="AP10" s="171"/>
      <c r="AQ10" s="171">
        <v>5</v>
      </c>
      <c r="AR10" s="171"/>
      <c r="AS10" s="171">
        <v>5</v>
      </c>
      <c r="AT10" s="171">
        <v>5</v>
      </c>
      <c r="AU10" s="171">
        <v>5</v>
      </c>
      <c r="AV10" s="171">
        <v>5</v>
      </c>
      <c r="AW10" s="171">
        <v>5</v>
      </c>
      <c r="AX10" s="171"/>
      <c r="AY10" s="171">
        <v>5</v>
      </c>
      <c r="AZ10" s="171"/>
      <c r="BA10" s="171">
        <v>5</v>
      </c>
      <c r="BB10" s="171"/>
      <c r="BC10" s="171"/>
      <c r="BD10" s="171">
        <v>5</v>
      </c>
      <c r="BE10" s="171"/>
      <c r="BF10" s="171">
        <v>5</v>
      </c>
      <c r="BG10" s="171">
        <v>5</v>
      </c>
      <c r="BH10" s="171">
        <v>5</v>
      </c>
      <c r="BI10" s="172">
        <v>5</v>
      </c>
      <c r="BJ10" s="173">
        <v>15</v>
      </c>
      <c r="BK10" s="171">
        <v>15</v>
      </c>
      <c r="BL10" s="171"/>
      <c r="BM10" s="171"/>
      <c r="BN10" s="171"/>
      <c r="BO10" s="171"/>
      <c r="BP10" s="171"/>
      <c r="BQ10" s="174"/>
      <c r="BR10" s="170"/>
      <c r="BS10" s="171">
        <v>10</v>
      </c>
      <c r="BT10" s="171">
        <v>10</v>
      </c>
      <c r="BU10" s="171">
        <v>10</v>
      </c>
      <c r="BV10" s="171">
        <v>10</v>
      </c>
      <c r="BW10" s="171">
        <v>10</v>
      </c>
      <c r="BX10" s="171">
        <v>10</v>
      </c>
      <c r="BY10" s="171">
        <v>10</v>
      </c>
      <c r="BZ10" s="171">
        <v>10</v>
      </c>
      <c r="CA10" s="171"/>
      <c r="CB10" s="171">
        <v>10</v>
      </c>
      <c r="CC10" s="171">
        <v>10</v>
      </c>
      <c r="CD10" s="171">
        <v>10</v>
      </c>
      <c r="CE10" s="171">
        <v>10</v>
      </c>
      <c r="CF10" s="171">
        <v>10</v>
      </c>
      <c r="CG10" s="174"/>
      <c r="CH10" s="244" t="s">
        <v>156</v>
      </c>
      <c r="CI10" s="293">
        <v>0.2840625</v>
      </c>
      <c r="CJ10" s="244" t="s">
        <v>158</v>
      </c>
      <c r="CK10" s="290">
        <v>0.08888888888888889</v>
      </c>
      <c r="CL10" s="179">
        <v>0</v>
      </c>
      <c r="CM10" s="250">
        <v>0.8048263888888889</v>
      </c>
      <c r="CN10" s="255">
        <f>SUM(D10:CG10)</f>
        <v>370</v>
      </c>
      <c r="CO10" s="189">
        <v>15</v>
      </c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12"/>
    </row>
    <row r="11" spans="1:158" s="3" customFormat="1" ht="15.75" customHeight="1">
      <c r="A11" s="325" t="s">
        <v>162</v>
      </c>
      <c r="B11" s="278" t="s">
        <v>153</v>
      </c>
      <c r="C11" s="279" t="s">
        <v>60</v>
      </c>
      <c r="D11" s="284"/>
      <c r="E11" s="281">
        <v>20</v>
      </c>
      <c r="F11" s="281"/>
      <c r="G11" s="281">
        <v>20</v>
      </c>
      <c r="H11" s="281"/>
      <c r="I11" s="281"/>
      <c r="J11" s="281"/>
      <c r="K11" s="281"/>
      <c r="L11" s="281"/>
      <c r="M11" s="282">
        <v>20</v>
      </c>
      <c r="N11" s="280"/>
      <c r="O11" s="281"/>
      <c r="P11" s="281"/>
      <c r="Q11" s="281">
        <v>5</v>
      </c>
      <c r="R11" s="281"/>
      <c r="S11" s="281">
        <v>5</v>
      </c>
      <c r="T11" s="281">
        <v>5</v>
      </c>
      <c r="U11" s="281">
        <v>5</v>
      </c>
      <c r="V11" s="281">
        <v>5</v>
      </c>
      <c r="W11" s="281"/>
      <c r="X11" s="281">
        <v>5</v>
      </c>
      <c r="Y11" s="281">
        <v>5</v>
      </c>
      <c r="Z11" s="281"/>
      <c r="AA11" s="281"/>
      <c r="AB11" s="281"/>
      <c r="AC11" s="281">
        <v>5</v>
      </c>
      <c r="AD11" s="281">
        <v>5</v>
      </c>
      <c r="AE11" s="281"/>
      <c r="AF11" s="281">
        <v>5</v>
      </c>
      <c r="AG11" s="281">
        <v>5</v>
      </c>
      <c r="AH11" s="281">
        <v>5</v>
      </c>
      <c r="AI11" s="281"/>
      <c r="AJ11" s="281"/>
      <c r="AK11" s="281"/>
      <c r="AL11" s="281"/>
      <c r="AM11" s="281">
        <v>5</v>
      </c>
      <c r="AN11" s="281">
        <v>5</v>
      </c>
      <c r="AO11" s="281">
        <v>5</v>
      </c>
      <c r="AP11" s="281">
        <v>5</v>
      </c>
      <c r="AQ11" s="281">
        <v>5</v>
      </c>
      <c r="AR11" s="281"/>
      <c r="AS11" s="281"/>
      <c r="AT11" s="281">
        <v>5</v>
      </c>
      <c r="AU11" s="281"/>
      <c r="AV11" s="281"/>
      <c r="AW11" s="281">
        <v>5</v>
      </c>
      <c r="AX11" s="281">
        <v>5</v>
      </c>
      <c r="AY11" s="281">
        <v>5</v>
      </c>
      <c r="AZ11" s="281"/>
      <c r="BA11" s="281"/>
      <c r="BB11" s="281"/>
      <c r="BC11" s="281"/>
      <c r="BD11" s="281"/>
      <c r="BE11" s="281"/>
      <c r="BF11" s="281"/>
      <c r="BG11" s="281">
        <v>5</v>
      </c>
      <c r="BH11" s="281"/>
      <c r="BI11" s="283">
        <v>5</v>
      </c>
      <c r="BJ11" s="284"/>
      <c r="BK11" s="281"/>
      <c r="BL11" s="281"/>
      <c r="BM11" s="281"/>
      <c r="BN11" s="281"/>
      <c r="BO11" s="281"/>
      <c r="BP11" s="281"/>
      <c r="BQ11" s="282"/>
      <c r="BR11" s="280"/>
      <c r="BS11" s="281">
        <v>10</v>
      </c>
      <c r="BT11" s="281"/>
      <c r="BU11" s="281">
        <v>10</v>
      </c>
      <c r="BV11" s="281"/>
      <c r="BW11" s="281">
        <v>10</v>
      </c>
      <c r="BX11" s="281"/>
      <c r="BY11" s="281"/>
      <c r="BZ11" s="281">
        <v>10</v>
      </c>
      <c r="CA11" s="281"/>
      <c r="CB11" s="281"/>
      <c r="CC11" s="281"/>
      <c r="CD11" s="281"/>
      <c r="CE11" s="281">
        <v>10</v>
      </c>
      <c r="CF11" s="281">
        <v>10</v>
      </c>
      <c r="CG11" s="282">
        <v>10</v>
      </c>
      <c r="CH11" s="285" t="s">
        <v>156</v>
      </c>
      <c r="CI11" s="294">
        <v>0.37365740740740744</v>
      </c>
      <c r="CJ11" s="285" t="s">
        <v>157</v>
      </c>
      <c r="CK11" s="290">
        <v>0.27291666666666664</v>
      </c>
      <c r="CL11" s="184">
        <v>1</v>
      </c>
      <c r="CM11" s="251">
        <v>0.8992592592592592</v>
      </c>
      <c r="CN11" s="286">
        <f>SUM(D11:CG11)</f>
        <v>245</v>
      </c>
      <c r="CO11" s="287">
        <v>14</v>
      </c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12"/>
    </row>
    <row r="12" spans="1:158" s="3" customFormat="1" ht="15.75" customHeight="1">
      <c r="A12" s="321">
        <v>224</v>
      </c>
      <c r="B12" s="295" t="s">
        <v>143</v>
      </c>
      <c r="C12" s="296" t="s">
        <v>144</v>
      </c>
      <c r="D12" s="297"/>
      <c r="E12" s="298"/>
      <c r="F12" s="298"/>
      <c r="G12" s="298"/>
      <c r="H12" s="298"/>
      <c r="I12" s="298"/>
      <c r="J12" s="298"/>
      <c r="K12" s="298"/>
      <c r="L12" s="298"/>
      <c r="M12" s="299"/>
      <c r="N12" s="300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301"/>
      <c r="BJ12" s="297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9"/>
      <c r="CH12" s="302" t="s">
        <v>156</v>
      </c>
      <c r="CI12" s="303">
        <v>0.7545254629629629</v>
      </c>
      <c r="CJ12" s="302"/>
      <c r="CK12" s="304"/>
      <c r="CL12" s="305"/>
      <c r="CM12" s="306"/>
      <c r="CN12" s="307">
        <f>SUM(D12:CG12)</f>
        <v>0</v>
      </c>
      <c r="CO12" s="189">
        <v>13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12"/>
    </row>
    <row r="13" spans="1:158" s="3" customFormat="1" ht="15.75" customHeight="1">
      <c r="A13" s="321">
        <v>321</v>
      </c>
      <c r="B13" s="295" t="s">
        <v>92</v>
      </c>
      <c r="C13" s="296" t="s">
        <v>70</v>
      </c>
      <c r="D13" s="297"/>
      <c r="E13" s="298"/>
      <c r="F13" s="298"/>
      <c r="G13" s="298"/>
      <c r="H13" s="298"/>
      <c r="I13" s="298"/>
      <c r="J13" s="298"/>
      <c r="K13" s="298"/>
      <c r="L13" s="298"/>
      <c r="M13" s="299"/>
      <c r="N13" s="300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301"/>
      <c r="BJ13" s="297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9"/>
      <c r="CH13" s="302" t="s">
        <v>156</v>
      </c>
      <c r="CI13" s="303">
        <v>0.8478240740740741</v>
      </c>
      <c r="CJ13" s="302"/>
      <c r="CK13" s="304"/>
      <c r="CL13" s="305"/>
      <c r="CM13" s="306"/>
      <c r="CN13" s="307">
        <f>SUM(D13:CG13)</f>
        <v>0</v>
      </c>
      <c r="CO13" s="189">
        <v>12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12"/>
    </row>
    <row r="14" spans="1:158" s="3" customFormat="1" ht="15.75" customHeight="1" thickBot="1">
      <c r="A14" s="322">
        <v>545</v>
      </c>
      <c r="B14" s="308" t="s">
        <v>73</v>
      </c>
      <c r="C14" s="309" t="s">
        <v>95</v>
      </c>
      <c r="D14" s="310"/>
      <c r="E14" s="311"/>
      <c r="F14" s="311"/>
      <c r="G14" s="311"/>
      <c r="H14" s="311"/>
      <c r="I14" s="311"/>
      <c r="J14" s="311"/>
      <c r="K14" s="311"/>
      <c r="L14" s="311"/>
      <c r="M14" s="312"/>
      <c r="N14" s="313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4"/>
      <c r="BJ14" s="310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2"/>
      <c r="CH14" s="315" t="s">
        <v>156</v>
      </c>
      <c r="CI14" s="316">
        <v>0.40318287037037037</v>
      </c>
      <c r="CJ14" s="315"/>
      <c r="CK14" s="317"/>
      <c r="CL14" s="318"/>
      <c r="CM14" s="319"/>
      <c r="CN14" s="320">
        <f>SUM(D14:CG14)</f>
        <v>0</v>
      </c>
      <c r="CO14" s="247">
        <v>11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12"/>
    </row>
    <row r="15" spans="86:157" s="9" customFormat="1" ht="15" customHeight="1">
      <c r="CH15" s="17"/>
      <c r="CK15" s="10"/>
      <c r="CM15" s="10"/>
      <c r="CO15" s="17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</row>
    <row r="16" spans="86:157" s="9" customFormat="1" ht="15" customHeight="1">
      <c r="CH16" s="17"/>
      <c r="CK16" s="10"/>
      <c r="CM16" s="10"/>
      <c r="CO16" s="17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</row>
    <row r="17" spans="86:157" s="9" customFormat="1" ht="15" customHeight="1">
      <c r="CH17" s="17"/>
      <c r="CK17" s="10"/>
      <c r="CM17" s="10"/>
      <c r="CO17" s="17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</row>
    <row r="18" spans="86:157" s="9" customFormat="1" ht="15" customHeight="1">
      <c r="CH18" s="17"/>
      <c r="CK18" s="10"/>
      <c r="CM18" s="10"/>
      <c r="CO18" s="17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</row>
    <row r="19" spans="86:157" s="9" customFormat="1" ht="15" customHeight="1">
      <c r="CH19" s="17"/>
      <c r="CK19" s="10"/>
      <c r="CM19" s="10"/>
      <c r="CO19" s="17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</row>
    <row r="20" spans="86:157" s="9" customFormat="1" ht="15" customHeight="1">
      <c r="CH20" s="17"/>
      <c r="CK20" s="10"/>
      <c r="CM20" s="10"/>
      <c r="CO20" s="17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</row>
    <row r="21" spans="86:157" s="9" customFormat="1" ht="15" customHeight="1">
      <c r="CH21" s="17"/>
      <c r="CK21" s="10"/>
      <c r="CM21" s="10"/>
      <c r="CO21" s="17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86:157" s="9" customFormat="1" ht="15" customHeight="1">
      <c r="CH22" s="17"/>
      <c r="CK22" s="10"/>
      <c r="CM22" s="10"/>
      <c r="CO22" s="17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86:157" s="9" customFormat="1" ht="15" customHeight="1">
      <c r="CH23" s="17"/>
      <c r="CK23" s="10"/>
      <c r="CM23" s="10"/>
      <c r="CO23" s="17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86:157" s="9" customFormat="1" ht="15" customHeight="1">
      <c r="CH24" s="17"/>
      <c r="CK24" s="10"/>
      <c r="CM24" s="10"/>
      <c r="CO24" s="17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</row>
    <row r="25" spans="86:157" s="9" customFormat="1" ht="15" customHeight="1">
      <c r="CH25" s="17"/>
      <c r="CK25" s="10"/>
      <c r="CM25" s="10"/>
      <c r="CO25" s="17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</row>
    <row r="26" spans="86:157" s="9" customFormat="1" ht="15" customHeight="1">
      <c r="CH26" s="17"/>
      <c r="CK26" s="10"/>
      <c r="CM26" s="10"/>
      <c r="CO26" s="17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</row>
    <row r="27" spans="86:157" s="9" customFormat="1" ht="15" customHeight="1">
      <c r="CH27" s="17"/>
      <c r="CK27" s="10"/>
      <c r="CM27" s="10"/>
      <c r="CO27" s="17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</row>
    <row r="28" spans="86:157" s="9" customFormat="1" ht="15" customHeight="1">
      <c r="CH28" s="17"/>
      <c r="CK28" s="10"/>
      <c r="CM28" s="10"/>
      <c r="CO28" s="17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</row>
    <row r="29" spans="86:157" s="9" customFormat="1" ht="15" customHeight="1">
      <c r="CH29" s="17"/>
      <c r="CK29" s="10"/>
      <c r="CM29" s="10"/>
      <c r="CO29" s="17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</row>
    <row r="30" spans="86:157" s="9" customFormat="1" ht="15" customHeight="1">
      <c r="CH30" s="17"/>
      <c r="CK30" s="10"/>
      <c r="CM30" s="10"/>
      <c r="CO30" s="17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</row>
    <row r="31" spans="86:157" s="9" customFormat="1" ht="15" customHeight="1">
      <c r="CH31" s="17"/>
      <c r="CK31" s="10"/>
      <c r="CM31" s="10"/>
      <c r="CO31" s="17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</row>
    <row r="32" spans="86:157" s="9" customFormat="1" ht="15" customHeight="1">
      <c r="CH32" s="17"/>
      <c r="CK32" s="10"/>
      <c r="CM32" s="10"/>
      <c r="CO32" s="17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</row>
    <row r="33" spans="86:157" s="9" customFormat="1" ht="15" customHeight="1">
      <c r="CH33" s="17"/>
      <c r="CK33" s="10"/>
      <c r="CM33" s="10"/>
      <c r="CO33" s="17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</row>
    <row r="34" spans="86:157" s="9" customFormat="1" ht="15" customHeight="1">
      <c r="CH34" s="17"/>
      <c r="CK34" s="10"/>
      <c r="CM34" s="10"/>
      <c r="CO34" s="17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86:157" s="9" customFormat="1" ht="15" customHeight="1">
      <c r="CH35" s="17"/>
      <c r="CK35" s="10"/>
      <c r="CM35" s="10"/>
      <c r="CO35" s="17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</row>
    <row r="36" spans="86:157" s="9" customFormat="1" ht="15" customHeight="1">
      <c r="CH36" s="17"/>
      <c r="CK36" s="10"/>
      <c r="CM36" s="10"/>
      <c r="CO36" s="17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</row>
    <row r="37" spans="86:157" s="9" customFormat="1" ht="15" customHeight="1">
      <c r="CH37" s="17"/>
      <c r="CK37" s="10"/>
      <c r="CM37" s="10"/>
      <c r="CO37" s="17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</row>
    <row r="38" spans="86:157" s="9" customFormat="1" ht="15" customHeight="1">
      <c r="CH38" s="17"/>
      <c r="CK38" s="10"/>
      <c r="CM38" s="10"/>
      <c r="CO38" s="17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</row>
    <row r="39" spans="86:157" s="9" customFormat="1" ht="15" customHeight="1">
      <c r="CH39" s="17"/>
      <c r="CK39" s="10"/>
      <c r="CM39" s="10"/>
      <c r="CO39" s="17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</row>
    <row r="40" spans="86:157" s="9" customFormat="1" ht="15" customHeight="1">
      <c r="CH40" s="17"/>
      <c r="CK40" s="10"/>
      <c r="CM40" s="10"/>
      <c r="CO40" s="17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</row>
    <row r="41" spans="86:157" s="9" customFormat="1" ht="15" customHeight="1">
      <c r="CH41" s="17"/>
      <c r="CK41" s="10"/>
      <c r="CM41" s="10"/>
      <c r="CO41" s="17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</row>
    <row r="42" spans="86:157" s="9" customFormat="1" ht="15" customHeight="1">
      <c r="CH42" s="17"/>
      <c r="CK42" s="10"/>
      <c r="CM42" s="10"/>
      <c r="CO42" s="17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</row>
    <row r="43" spans="86:157" s="9" customFormat="1" ht="15" customHeight="1">
      <c r="CH43" s="17"/>
      <c r="CK43" s="10"/>
      <c r="CM43" s="10"/>
      <c r="CO43" s="17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</row>
    <row r="44" spans="86:157" s="9" customFormat="1" ht="15" customHeight="1">
      <c r="CH44" s="17"/>
      <c r="CK44" s="10"/>
      <c r="CM44" s="10"/>
      <c r="CO44" s="17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</row>
    <row r="45" spans="86:157" s="9" customFormat="1" ht="15" customHeight="1">
      <c r="CH45" s="17"/>
      <c r="CK45" s="10"/>
      <c r="CM45" s="10"/>
      <c r="CO45" s="17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</row>
    <row r="46" spans="86:157" s="9" customFormat="1" ht="15" customHeight="1">
      <c r="CH46" s="17"/>
      <c r="CK46" s="10"/>
      <c r="CM46" s="10"/>
      <c r="CO46" s="17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</row>
    <row r="47" spans="86:157" s="9" customFormat="1" ht="15" customHeight="1">
      <c r="CH47" s="17"/>
      <c r="CK47" s="10"/>
      <c r="CM47" s="10"/>
      <c r="CO47" s="17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</row>
    <row r="48" spans="86:157" s="9" customFormat="1" ht="15" customHeight="1">
      <c r="CH48" s="17"/>
      <c r="CK48" s="10"/>
      <c r="CM48" s="10"/>
      <c r="CO48" s="17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</row>
    <row r="49" spans="86:157" s="9" customFormat="1" ht="15" customHeight="1">
      <c r="CH49" s="17"/>
      <c r="CK49" s="10"/>
      <c r="CM49" s="10"/>
      <c r="CO49" s="17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</row>
    <row r="50" spans="86:157" s="9" customFormat="1" ht="15" customHeight="1">
      <c r="CH50" s="17"/>
      <c r="CK50" s="10"/>
      <c r="CM50" s="10"/>
      <c r="CO50" s="17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</row>
    <row r="51" spans="86:157" s="9" customFormat="1" ht="15" customHeight="1">
      <c r="CH51" s="17"/>
      <c r="CK51" s="10"/>
      <c r="CM51" s="10"/>
      <c r="CO51" s="17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</row>
    <row r="52" spans="86:157" s="9" customFormat="1" ht="15" customHeight="1">
      <c r="CH52" s="17"/>
      <c r="CK52" s="10"/>
      <c r="CM52" s="10"/>
      <c r="CO52" s="17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</row>
    <row r="53" spans="86:157" s="9" customFormat="1" ht="15" customHeight="1">
      <c r="CH53" s="17"/>
      <c r="CK53" s="10"/>
      <c r="CM53" s="10"/>
      <c r="CO53" s="17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224"/>
      <c r="EU53" s="224"/>
      <c r="EV53" s="224"/>
      <c r="EW53" s="224"/>
      <c r="EX53" s="224"/>
      <c r="EY53" s="224"/>
      <c r="EZ53" s="224"/>
      <c r="FA53" s="224"/>
    </row>
    <row r="54" spans="86:157" s="9" customFormat="1" ht="15" customHeight="1">
      <c r="CH54" s="17"/>
      <c r="CK54" s="10"/>
      <c r="CM54" s="10"/>
      <c r="CO54" s="17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</row>
    <row r="55" spans="86:157" s="9" customFormat="1" ht="15" customHeight="1">
      <c r="CH55" s="17"/>
      <c r="CK55" s="10"/>
      <c r="CM55" s="10"/>
      <c r="CO55" s="17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</row>
    <row r="56" spans="86:157" s="9" customFormat="1" ht="15" customHeight="1">
      <c r="CH56" s="17"/>
      <c r="CK56" s="10"/>
      <c r="CM56" s="10"/>
      <c r="CO56" s="17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</row>
    <row r="57" spans="86:157" s="9" customFormat="1" ht="15" customHeight="1">
      <c r="CH57" s="17"/>
      <c r="CK57" s="10"/>
      <c r="CM57" s="10"/>
      <c r="CO57" s="17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</row>
    <row r="58" spans="86:157" s="9" customFormat="1" ht="15" customHeight="1">
      <c r="CH58" s="17"/>
      <c r="CK58" s="10"/>
      <c r="CM58" s="10"/>
      <c r="CO58" s="17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</row>
    <row r="59" spans="86:157" s="9" customFormat="1" ht="15" customHeight="1">
      <c r="CH59" s="17"/>
      <c r="CK59" s="10"/>
      <c r="CM59" s="10"/>
      <c r="CO59" s="17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</row>
    <row r="60" spans="86:157" s="9" customFormat="1" ht="15" customHeight="1">
      <c r="CH60" s="17"/>
      <c r="CK60" s="10"/>
      <c r="CM60" s="10"/>
      <c r="CO60" s="17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224"/>
      <c r="EW60" s="224"/>
      <c r="EX60" s="224"/>
      <c r="EY60" s="224"/>
      <c r="EZ60" s="224"/>
      <c r="FA60" s="224"/>
    </row>
    <row r="61" spans="86:157" s="9" customFormat="1" ht="15" customHeight="1">
      <c r="CH61" s="17"/>
      <c r="CK61" s="10"/>
      <c r="CM61" s="10"/>
      <c r="CO61" s="17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</row>
    <row r="62" spans="86:157" s="9" customFormat="1" ht="15" customHeight="1">
      <c r="CH62" s="17"/>
      <c r="CK62" s="10"/>
      <c r="CM62" s="10"/>
      <c r="CO62" s="17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</row>
    <row r="63" spans="86:157" s="9" customFormat="1" ht="15" customHeight="1">
      <c r="CH63" s="17"/>
      <c r="CK63" s="10"/>
      <c r="CM63" s="10"/>
      <c r="CO63" s="17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</row>
    <row r="64" spans="86:157" s="9" customFormat="1" ht="15" customHeight="1">
      <c r="CH64" s="17"/>
      <c r="CK64" s="10"/>
      <c r="CM64" s="10"/>
      <c r="CO64" s="17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</row>
    <row r="65" spans="86:157" s="9" customFormat="1" ht="15" customHeight="1">
      <c r="CH65" s="17"/>
      <c r="CK65" s="10"/>
      <c r="CM65" s="10"/>
      <c r="CO65" s="17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</row>
    <row r="66" spans="86:157" s="9" customFormat="1" ht="15" customHeight="1">
      <c r="CH66" s="17"/>
      <c r="CK66" s="10"/>
      <c r="CM66" s="10"/>
      <c r="CO66" s="17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</row>
    <row r="67" spans="86:157" s="9" customFormat="1" ht="15" customHeight="1">
      <c r="CH67" s="17"/>
      <c r="CK67" s="10"/>
      <c r="CM67" s="10"/>
      <c r="CO67" s="17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</row>
    <row r="68" spans="86:157" s="9" customFormat="1" ht="15" customHeight="1">
      <c r="CH68" s="17"/>
      <c r="CK68" s="10"/>
      <c r="CM68" s="10"/>
      <c r="CO68" s="17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  <c r="ET68" s="224"/>
      <c r="EU68" s="224"/>
      <c r="EV68" s="224"/>
      <c r="EW68" s="224"/>
      <c r="EX68" s="224"/>
      <c r="EY68" s="224"/>
      <c r="EZ68" s="224"/>
      <c r="FA68" s="224"/>
    </row>
    <row r="69" spans="86:157" s="9" customFormat="1" ht="15" customHeight="1">
      <c r="CH69" s="17"/>
      <c r="CK69" s="10"/>
      <c r="CM69" s="10"/>
      <c r="CO69" s="17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</row>
    <row r="70" spans="86:157" s="9" customFormat="1" ht="15" customHeight="1">
      <c r="CH70" s="17"/>
      <c r="CK70" s="10"/>
      <c r="CM70" s="10"/>
      <c r="CO70" s="17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</row>
    <row r="71" spans="86:157" s="9" customFormat="1" ht="15" customHeight="1">
      <c r="CH71" s="17"/>
      <c r="CK71" s="10"/>
      <c r="CM71" s="10"/>
      <c r="CO71" s="17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</row>
    <row r="72" spans="86:157" s="9" customFormat="1" ht="15" customHeight="1">
      <c r="CH72" s="17"/>
      <c r="CK72" s="10"/>
      <c r="CM72" s="10"/>
      <c r="CO72" s="17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</row>
    <row r="73" spans="86:157" s="9" customFormat="1" ht="15" customHeight="1">
      <c r="CH73" s="17"/>
      <c r="CK73" s="10"/>
      <c r="CM73" s="10"/>
      <c r="CO73" s="17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</row>
    <row r="74" spans="86:157" s="9" customFormat="1" ht="15" customHeight="1">
      <c r="CH74" s="17"/>
      <c r="CK74" s="10"/>
      <c r="CM74" s="10"/>
      <c r="CO74" s="17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  <c r="ET74" s="224"/>
      <c r="EU74" s="224"/>
      <c r="EV74" s="224"/>
      <c r="EW74" s="224"/>
      <c r="EX74" s="224"/>
      <c r="EY74" s="224"/>
      <c r="EZ74" s="224"/>
      <c r="FA74" s="224"/>
    </row>
    <row r="75" spans="86:157" s="9" customFormat="1" ht="15" customHeight="1">
      <c r="CH75" s="17"/>
      <c r="CK75" s="10"/>
      <c r="CM75" s="10"/>
      <c r="CO75" s="17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</row>
    <row r="76" spans="86:157" s="9" customFormat="1" ht="15" customHeight="1">
      <c r="CH76" s="17"/>
      <c r="CK76" s="10"/>
      <c r="CM76" s="10"/>
      <c r="CO76" s="17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</row>
    <row r="77" spans="86:157" s="9" customFormat="1" ht="15" customHeight="1">
      <c r="CH77" s="17"/>
      <c r="CK77" s="10"/>
      <c r="CM77" s="10"/>
      <c r="CO77" s="17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</row>
    <row r="78" spans="86:157" s="9" customFormat="1" ht="15" customHeight="1">
      <c r="CH78" s="17"/>
      <c r="CK78" s="10"/>
      <c r="CM78" s="10"/>
      <c r="CO78" s="17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  <c r="ET78" s="224"/>
      <c r="EU78" s="224"/>
      <c r="EV78" s="224"/>
      <c r="EW78" s="224"/>
      <c r="EX78" s="224"/>
      <c r="EY78" s="224"/>
      <c r="EZ78" s="224"/>
      <c r="FA78" s="224"/>
    </row>
    <row r="79" spans="86:157" s="9" customFormat="1" ht="15" customHeight="1">
      <c r="CH79" s="17"/>
      <c r="CK79" s="10"/>
      <c r="CM79" s="10"/>
      <c r="CO79" s="17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</row>
    <row r="80" spans="86:157" s="9" customFormat="1" ht="15" customHeight="1">
      <c r="CH80" s="17"/>
      <c r="CK80" s="10"/>
      <c r="CM80" s="10"/>
      <c r="CO80" s="17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4"/>
      <c r="EZ80" s="224"/>
      <c r="FA80" s="224"/>
    </row>
    <row r="81" spans="86:157" s="9" customFormat="1" ht="15" customHeight="1">
      <c r="CH81" s="17"/>
      <c r="CK81" s="10"/>
      <c r="CM81" s="10"/>
      <c r="CO81" s="17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</row>
    <row r="82" spans="86:157" s="9" customFormat="1" ht="15" customHeight="1">
      <c r="CH82" s="17"/>
      <c r="CK82" s="10"/>
      <c r="CM82" s="10"/>
      <c r="CO82" s="17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</row>
    <row r="83" spans="86:157" s="9" customFormat="1" ht="15" customHeight="1">
      <c r="CH83" s="17"/>
      <c r="CK83" s="10"/>
      <c r="CM83" s="10"/>
      <c r="CO83" s="17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</row>
    <row r="84" spans="86:157" s="9" customFormat="1" ht="15" customHeight="1">
      <c r="CH84" s="17"/>
      <c r="CK84" s="10"/>
      <c r="CM84" s="10"/>
      <c r="CO84" s="17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</row>
    <row r="85" spans="86:157" s="9" customFormat="1" ht="15" customHeight="1">
      <c r="CH85" s="17"/>
      <c r="CK85" s="10"/>
      <c r="CM85" s="10"/>
      <c r="CO85" s="17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</row>
    <row r="86" spans="86:157" s="9" customFormat="1" ht="15" customHeight="1">
      <c r="CH86" s="17"/>
      <c r="CK86" s="10"/>
      <c r="CM86" s="10"/>
      <c r="CO86" s="17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</row>
    <row r="87" spans="86:217" s="4" customFormat="1" ht="15" customHeight="1">
      <c r="CH87" s="18"/>
      <c r="CK87" s="11"/>
      <c r="CM87" s="11"/>
      <c r="CN87" s="9"/>
      <c r="CO87" s="17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</row>
    <row r="88" spans="86:217" s="4" customFormat="1" ht="15" customHeight="1">
      <c r="CH88" s="18"/>
      <c r="CK88" s="11"/>
      <c r="CM88" s="11"/>
      <c r="CN88" s="9"/>
      <c r="CO88" s="17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</row>
    <row r="89" spans="86:217" s="4" customFormat="1" ht="15" customHeight="1">
      <c r="CH89" s="18"/>
      <c r="CK89" s="11"/>
      <c r="CM89" s="11"/>
      <c r="CN89" s="9"/>
      <c r="CO89" s="17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</row>
  </sheetData>
  <sheetProtection/>
  <mergeCells count="6">
    <mergeCell ref="D3:M3"/>
    <mergeCell ref="N3:BI3"/>
    <mergeCell ref="BJ3:CG3"/>
    <mergeCell ref="CH3:CI3"/>
    <mergeCell ref="CJ3:CK3"/>
    <mergeCell ref="CL3:C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7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11.57421875" defaultRowHeight="15"/>
  <cols>
    <col min="1" max="1" width="8.57421875" style="1" customWidth="1"/>
    <col min="2" max="3" width="23.00390625" style="1" customWidth="1"/>
    <col min="4" max="5" width="13.28125" style="19" customWidth="1"/>
    <col min="6" max="7" width="14.421875" style="19" customWidth="1"/>
    <col min="8" max="8" width="13.00390625" style="3" customWidth="1"/>
    <col min="9" max="125" width="11.57421875" style="3" customWidth="1"/>
    <col min="126" max="16384" width="11.57421875" style="1" customWidth="1"/>
  </cols>
  <sheetData>
    <row r="1" spans="1:3" ht="20.25" customHeight="1">
      <c r="A1" s="37" t="s">
        <v>47</v>
      </c>
      <c r="B1" s="38"/>
      <c r="C1" s="38"/>
    </row>
    <row r="2" spans="1:125" s="2" customFormat="1" ht="15" customHeight="1" thickBot="1">
      <c r="A2" s="39"/>
      <c r="B2" s="39"/>
      <c r="C2" s="39"/>
      <c r="D2" s="33"/>
      <c r="E2" s="33"/>
      <c r="F2" s="33"/>
      <c r="G2" s="33"/>
      <c r="H2" s="1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8" s="3" customFormat="1" ht="15" customHeight="1">
      <c r="A3" s="41"/>
      <c r="B3" s="69" t="s">
        <v>0</v>
      </c>
      <c r="C3" s="68" t="s">
        <v>1</v>
      </c>
      <c r="D3" s="51"/>
      <c r="E3" s="51"/>
      <c r="F3" s="261"/>
      <c r="G3" s="261"/>
      <c r="H3" s="53"/>
    </row>
    <row r="4" spans="1:8" s="3" customFormat="1" ht="15" customHeight="1" thickBot="1">
      <c r="A4" s="42" t="s">
        <v>2</v>
      </c>
      <c r="B4" s="40" t="s">
        <v>3</v>
      </c>
      <c r="C4" s="25" t="s">
        <v>3</v>
      </c>
      <c r="D4" s="52" t="s">
        <v>46</v>
      </c>
      <c r="E4" s="52" t="s">
        <v>142</v>
      </c>
      <c r="F4" s="52" t="s">
        <v>150</v>
      </c>
      <c r="G4" s="52" t="s">
        <v>163</v>
      </c>
      <c r="H4" s="264" t="s">
        <v>49</v>
      </c>
    </row>
    <row r="5" spans="1:9" s="3" customFormat="1" ht="18" customHeight="1">
      <c r="A5" s="229">
        <v>95</v>
      </c>
      <c r="B5" s="84" t="s">
        <v>111</v>
      </c>
      <c r="C5" s="85" t="s">
        <v>63</v>
      </c>
      <c r="D5" s="87">
        <v>20</v>
      </c>
      <c r="E5" s="87">
        <v>20</v>
      </c>
      <c r="F5" s="262">
        <v>17</v>
      </c>
      <c r="G5" s="262">
        <v>19</v>
      </c>
      <c r="H5" s="58">
        <f aca="true" t="shared" si="0" ref="H5:H31">F5+E5+D5+G5</f>
        <v>76</v>
      </c>
      <c r="I5" s="12"/>
    </row>
    <row r="6" spans="1:9" s="3" customFormat="1" ht="18" customHeight="1">
      <c r="A6" s="230">
        <v>99</v>
      </c>
      <c r="B6" s="78" t="s">
        <v>87</v>
      </c>
      <c r="C6" s="81" t="s">
        <v>64</v>
      </c>
      <c r="D6" s="77">
        <v>18</v>
      </c>
      <c r="E6" s="77">
        <v>17</v>
      </c>
      <c r="F6" s="263">
        <v>18</v>
      </c>
      <c r="G6" s="263">
        <v>20</v>
      </c>
      <c r="H6" s="59">
        <f t="shared" si="0"/>
        <v>73</v>
      </c>
      <c r="I6" s="12"/>
    </row>
    <row r="7" spans="1:9" s="3" customFormat="1" ht="18" customHeight="1">
      <c r="A7" s="230">
        <v>11</v>
      </c>
      <c r="B7" s="78" t="s">
        <v>116</v>
      </c>
      <c r="C7" s="81" t="s">
        <v>55</v>
      </c>
      <c r="D7" s="77">
        <v>16</v>
      </c>
      <c r="E7" s="77">
        <v>19</v>
      </c>
      <c r="F7" s="263">
        <v>16</v>
      </c>
      <c r="G7" s="263">
        <v>18</v>
      </c>
      <c r="H7" s="59">
        <f t="shared" si="0"/>
        <v>69</v>
      </c>
      <c r="I7" s="12"/>
    </row>
    <row r="8" spans="1:9" s="3" customFormat="1" ht="18" customHeight="1">
      <c r="A8" s="230">
        <v>315</v>
      </c>
      <c r="B8" s="78" t="s">
        <v>91</v>
      </c>
      <c r="C8" s="81" t="s">
        <v>69</v>
      </c>
      <c r="D8" s="77">
        <v>10</v>
      </c>
      <c r="E8" s="77">
        <v>11</v>
      </c>
      <c r="F8" s="263">
        <v>19</v>
      </c>
      <c r="G8" s="263">
        <v>16</v>
      </c>
      <c r="H8" s="59">
        <f t="shared" si="0"/>
        <v>56</v>
      </c>
      <c r="I8" s="12"/>
    </row>
    <row r="9" spans="1:9" s="3" customFormat="1" ht="18" customHeight="1">
      <c r="A9" s="230">
        <v>547</v>
      </c>
      <c r="B9" s="78" t="s">
        <v>110</v>
      </c>
      <c r="C9" s="81" t="s">
        <v>74</v>
      </c>
      <c r="D9" s="77">
        <v>14</v>
      </c>
      <c r="E9" s="77">
        <v>16</v>
      </c>
      <c r="F9" s="263">
        <v>20</v>
      </c>
      <c r="G9" s="263"/>
      <c r="H9" s="59">
        <f t="shared" si="0"/>
        <v>50</v>
      </c>
      <c r="I9" s="12"/>
    </row>
    <row r="10" spans="1:9" s="3" customFormat="1" ht="18" customHeight="1">
      <c r="A10" s="230">
        <v>46</v>
      </c>
      <c r="B10" s="78" t="s">
        <v>109</v>
      </c>
      <c r="C10" s="81" t="s">
        <v>60</v>
      </c>
      <c r="D10" s="77">
        <v>8</v>
      </c>
      <c r="E10" s="77">
        <v>7</v>
      </c>
      <c r="F10" s="263">
        <v>12</v>
      </c>
      <c r="G10" s="263">
        <v>14</v>
      </c>
      <c r="H10" s="59">
        <f t="shared" si="0"/>
        <v>41</v>
      </c>
      <c r="I10" s="12"/>
    </row>
    <row r="11" spans="1:9" s="3" customFormat="1" ht="18" customHeight="1">
      <c r="A11" s="230">
        <v>555</v>
      </c>
      <c r="B11" s="78" t="s">
        <v>108</v>
      </c>
      <c r="C11" s="81" t="s">
        <v>75</v>
      </c>
      <c r="D11" s="77">
        <v>9</v>
      </c>
      <c r="E11" s="77">
        <v>14</v>
      </c>
      <c r="F11" s="263"/>
      <c r="G11" s="263">
        <v>17</v>
      </c>
      <c r="H11" s="59">
        <f t="shared" si="0"/>
        <v>40</v>
      </c>
      <c r="I11" s="12"/>
    </row>
    <row r="12" spans="1:9" s="3" customFormat="1" ht="18" customHeight="1">
      <c r="A12" s="230">
        <v>377</v>
      </c>
      <c r="B12" s="78" t="s">
        <v>94</v>
      </c>
      <c r="C12" s="81" t="s">
        <v>72</v>
      </c>
      <c r="D12" s="77">
        <v>6</v>
      </c>
      <c r="E12" s="77">
        <v>12</v>
      </c>
      <c r="F12" s="263">
        <v>15</v>
      </c>
      <c r="G12" s="263"/>
      <c r="H12" s="59">
        <f t="shared" si="0"/>
        <v>33</v>
      </c>
      <c r="I12" s="12"/>
    </row>
    <row r="13" spans="1:9" s="3" customFormat="1" ht="18" customHeight="1">
      <c r="A13" s="230">
        <v>666</v>
      </c>
      <c r="B13" s="78" t="s">
        <v>113</v>
      </c>
      <c r="C13" s="81" t="s">
        <v>56</v>
      </c>
      <c r="D13" s="227"/>
      <c r="E13" s="77">
        <v>18</v>
      </c>
      <c r="F13" s="263"/>
      <c r="G13" s="263">
        <v>15</v>
      </c>
      <c r="H13" s="59">
        <f t="shared" si="0"/>
        <v>33</v>
      </c>
      <c r="I13" s="12"/>
    </row>
    <row r="14" spans="1:9" s="3" customFormat="1" ht="18" customHeight="1">
      <c r="A14" s="230">
        <v>213</v>
      </c>
      <c r="B14" s="78" t="s">
        <v>112</v>
      </c>
      <c r="C14" s="81" t="s">
        <v>67</v>
      </c>
      <c r="D14" s="77">
        <v>19</v>
      </c>
      <c r="E14" s="77">
        <v>10</v>
      </c>
      <c r="F14" s="263"/>
      <c r="G14" s="263"/>
      <c r="H14" s="59">
        <f t="shared" si="0"/>
        <v>29</v>
      </c>
      <c r="I14" s="12"/>
    </row>
    <row r="15" spans="1:9" s="3" customFormat="1" ht="18" customHeight="1">
      <c r="A15" s="230">
        <v>4</v>
      </c>
      <c r="B15" s="78" t="s">
        <v>114</v>
      </c>
      <c r="C15" s="81" t="s">
        <v>53</v>
      </c>
      <c r="D15" s="77">
        <v>2</v>
      </c>
      <c r="E15" s="77">
        <v>15</v>
      </c>
      <c r="F15" s="263">
        <v>10</v>
      </c>
      <c r="G15" s="263"/>
      <c r="H15" s="59">
        <f t="shared" si="0"/>
        <v>27</v>
      </c>
      <c r="I15" s="12"/>
    </row>
    <row r="16" spans="1:9" s="3" customFormat="1" ht="18" customHeight="1">
      <c r="A16" s="230">
        <v>321</v>
      </c>
      <c r="B16" s="78" t="s">
        <v>92</v>
      </c>
      <c r="C16" s="81" t="s">
        <v>70</v>
      </c>
      <c r="D16" s="77">
        <v>1</v>
      </c>
      <c r="E16" s="77">
        <v>9</v>
      </c>
      <c r="F16" s="263">
        <v>14</v>
      </c>
      <c r="G16" s="263"/>
      <c r="H16" s="59">
        <f t="shared" si="0"/>
        <v>24</v>
      </c>
      <c r="I16" s="12"/>
    </row>
    <row r="17" spans="1:9" s="3" customFormat="1" ht="18" customHeight="1">
      <c r="A17" s="230">
        <v>44</v>
      </c>
      <c r="B17" s="78" t="s">
        <v>84</v>
      </c>
      <c r="C17" s="81" t="s">
        <v>59</v>
      </c>
      <c r="D17" s="77">
        <v>15</v>
      </c>
      <c r="E17" s="77">
        <v>5</v>
      </c>
      <c r="F17" s="263"/>
      <c r="G17" s="263"/>
      <c r="H17" s="59">
        <f t="shared" si="0"/>
        <v>20</v>
      </c>
      <c r="I17" s="12"/>
    </row>
    <row r="18" spans="1:9" s="3" customFormat="1" ht="18" customHeight="1">
      <c r="A18" s="230">
        <v>573</v>
      </c>
      <c r="B18" s="78" t="s">
        <v>96</v>
      </c>
      <c r="C18" s="81" t="s">
        <v>76</v>
      </c>
      <c r="D18" s="77">
        <v>7</v>
      </c>
      <c r="E18" s="77">
        <v>13</v>
      </c>
      <c r="F18" s="263"/>
      <c r="G18" s="263"/>
      <c r="H18" s="59">
        <f t="shared" si="0"/>
        <v>20</v>
      </c>
      <c r="I18" s="12"/>
    </row>
    <row r="19" spans="1:9" s="3" customFormat="1" ht="18" customHeight="1">
      <c r="A19" s="230">
        <v>63</v>
      </c>
      <c r="B19" s="78" t="s">
        <v>86</v>
      </c>
      <c r="C19" s="81" t="s">
        <v>62</v>
      </c>
      <c r="D19" s="77">
        <v>17</v>
      </c>
      <c r="E19" s="77"/>
      <c r="F19" s="263"/>
      <c r="G19" s="263"/>
      <c r="H19" s="59">
        <f t="shared" si="0"/>
        <v>17</v>
      </c>
      <c r="I19" s="12"/>
    </row>
    <row r="20" spans="1:9" s="3" customFormat="1" ht="18" customHeight="1">
      <c r="A20" s="230">
        <v>111</v>
      </c>
      <c r="B20" s="78" t="s">
        <v>88</v>
      </c>
      <c r="C20" s="81" t="s">
        <v>65</v>
      </c>
      <c r="D20" s="77">
        <v>13</v>
      </c>
      <c r="E20" s="77"/>
      <c r="F20" s="263"/>
      <c r="G20" s="263"/>
      <c r="H20" s="59">
        <f t="shared" si="0"/>
        <v>13</v>
      </c>
      <c r="I20" s="12"/>
    </row>
    <row r="21" spans="1:9" s="3" customFormat="1" ht="18" customHeight="1">
      <c r="A21" s="266">
        <v>755</v>
      </c>
      <c r="B21" s="78" t="s">
        <v>146</v>
      </c>
      <c r="C21" s="81" t="s">
        <v>145</v>
      </c>
      <c r="D21" s="227"/>
      <c r="E21" s="227"/>
      <c r="F21" s="60">
        <v>13</v>
      </c>
      <c r="G21" s="60"/>
      <c r="H21" s="59">
        <f t="shared" si="0"/>
        <v>13</v>
      </c>
      <c r="I21" s="12"/>
    </row>
    <row r="22" spans="1:9" s="3" customFormat="1" ht="18" customHeight="1">
      <c r="A22" s="230">
        <v>52</v>
      </c>
      <c r="B22" s="78" t="s">
        <v>85</v>
      </c>
      <c r="C22" s="81" t="s">
        <v>61</v>
      </c>
      <c r="D22" s="77">
        <v>12</v>
      </c>
      <c r="E22" s="77"/>
      <c r="F22" s="263"/>
      <c r="G22" s="263"/>
      <c r="H22" s="59">
        <f t="shared" si="0"/>
        <v>12</v>
      </c>
      <c r="I22" s="12"/>
    </row>
    <row r="23" spans="1:9" s="3" customFormat="1" ht="18" customHeight="1">
      <c r="A23" s="230">
        <v>545</v>
      </c>
      <c r="B23" s="78" t="s">
        <v>95</v>
      </c>
      <c r="C23" s="81" t="s">
        <v>73</v>
      </c>
      <c r="D23" s="77">
        <v>11</v>
      </c>
      <c r="E23" s="77"/>
      <c r="F23" s="263"/>
      <c r="G23" s="263"/>
      <c r="H23" s="59">
        <f t="shared" si="0"/>
        <v>11</v>
      </c>
      <c r="I23" s="12"/>
    </row>
    <row r="24" spans="1:9" s="3" customFormat="1" ht="18" customHeight="1">
      <c r="A24" s="230">
        <v>2</v>
      </c>
      <c r="B24" s="78" t="s">
        <v>80</v>
      </c>
      <c r="C24" s="81" t="s">
        <v>52</v>
      </c>
      <c r="D24" s="77">
        <v>3</v>
      </c>
      <c r="E24" s="77">
        <v>8</v>
      </c>
      <c r="F24" s="263"/>
      <c r="G24" s="263"/>
      <c r="H24" s="59">
        <f t="shared" si="0"/>
        <v>11</v>
      </c>
      <c r="I24" s="12"/>
    </row>
    <row r="25" spans="1:9" s="3" customFormat="1" ht="18" customHeight="1">
      <c r="A25" s="266">
        <v>473</v>
      </c>
      <c r="B25" s="78" t="s">
        <v>143</v>
      </c>
      <c r="C25" s="81" t="s">
        <v>144</v>
      </c>
      <c r="D25" s="60"/>
      <c r="E25" s="227"/>
      <c r="F25" s="60">
        <v>11</v>
      </c>
      <c r="G25" s="60"/>
      <c r="H25" s="59">
        <f t="shared" si="0"/>
        <v>11</v>
      </c>
      <c r="I25" s="12"/>
    </row>
    <row r="26" spans="1:9" s="3" customFormat="1" ht="18" customHeight="1">
      <c r="A26" s="230">
        <v>9</v>
      </c>
      <c r="B26" s="78" t="s">
        <v>134</v>
      </c>
      <c r="C26" s="81" t="s">
        <v>135</v>
      </c>
      <c r="D26" s="60"/>
      <c r="E26" s="77">
        <v>6</v>
      </c>
      <c r="F26" s="263"/>
      <c r="G26" s="263"/>
      <c r="H26" s="59">
        <f t="shared" si="0"/>
        <v>6</v>
      </c>
      <c r="I26" s="12"/>
    </row>
    <row r="27" spans="1:9" s="3" customFormat="1" ht="18" customHeight="1">
      <c r="A27" s="230">
        <v>343</v>
      </c>
      <c r="B27" s="78" t="s">
        <v>93</v>
      </c>
      <c r="C27" s="81" t="s">
        <v>71</v>
      </c>
      <c r="D27" s="263">
        <v>5</v>
      </c>
      <c r="E27" s="77"/>
      <c r="F27" s="263"/>
      <c r="G27" s="263"/>
      <c r="H27" s="59">
        <f t="shared" si="0"/>
        <v>5</v>
      </c>
      <c r="I27" s="12"/>
    </row>
    <row r="28" spans="1:9" s="3" customFormat="1" ht="18" customHeight="1">
      <c r="A28" s="230">
        <v>13</v>
      </c>
      <c r="B28" s="78" t="s">
        <v>113</v>
      </c>
      <c r="C28" s="81" t="s">
        <v>56</v>
      </c>
      <c r="D28" s="263">
        <v>4</v>
      </c>
      <c r="E28" s="77"/>
      <c r="F28" s="263"/>
      <c r="G28" s="263"/>
      <c r="H28" s="59">
        <f t="shared" si="0"/>
        <v>4</v>
      </c>
      <c r="I28" s="12"/>
    </row>
    <row r="29" spans="1:9" s="3" customFormat="1" ht="18" customHeight="1">
      <c r="A29" s="231">
        <v>25</v>
      </c>
      <c r="B29" s="225" t="s">
        <v>136</v>
      </c>
      <c r="C29" s="226" t="s">
        <v>137</v>
      </c>
      <c r="D29" s="60"/>
      <c r="E29" s="77">
        <v>4</v>
      </c>
      <c r="F29" s="263"/>
      <c r="G29" s="263"/>
      <c r="H29" s="59">
        <f t="shared" si="0"/>
        <v>4</v>
      </c>
      <c r="I29" s="12"/>
    </row>
    <row r="30" spans="1:9" s="3" customFormat="1" ht="18" customHeight="1">
      <c r="A30" s="230">
        <v>780</v>
      </c>
      <c r="B30" s="78" t="s">
        <v>138</v>
      </c>
      <c r="C30" s="78" t="s">
        <v>139</v>
      </c>
      <c r="D30" s="60"/>
      <c r="E30" s="77">
        <v>3</v>
      </c>
      <c r="F30" s="263"/>
      <c r="G30" s="263"/>
      <c r="H30" s="59">
        <f t="shared" si="0"/>
        <v>3</v>
      </c>
      <c r="I30" s="12"/>
    </row>
    <row r="31" spans="1:9" s="3" customFormat="1" ht="18" customHeight="1" thickBot="1">
      <c r="A31" s="265">
        <v>14</v>
      </c>
      <c r="B31" s="194" t="s">
        <v>140</v>
      </c>
      <c r="C31" s="194" t="s">
        <v>141</v>
      </c>
      <c r="D31" s="60"/>
      <c r="E31" s="77">
        <v>2</v>
      </c>
      <c r="F31" s="263"/>
      <c r="G31" s="263"/>
      <c r="H31" s="62">
        <f t="shared" si="0"/>
        <v>2</v>
      </c>
      <c r="I31" s="12"/>
    </row>
    <row r="32" spans="1:9" s="3" customFormat="1" ht="18" customHeight="1">
      <c r="A32" s="31"/>
      <c r="B32" s="63"/>
      <c r="C32" s="63"/>
      <c r="D32" s="60"/>
      <c r="E32" s="227"/>
      <c r="F32" s="60"/>
      <c r="G32" s="60"/>
      <c r="H32" s="326"/>
      <c r="I32" s="12"/>
    </row>
    <row r="33" spans="1:9" s="3" customFormat="1" ht="18" customHeight="1">
      <c r="A33" s="34"/>
      <c r="B33" s="32"/>
      <c r="C33" s="32"/>
      <c r="D33" s="60"/>
      <c r="E33" s="227"/>
      <c r="F33" s="60"/>
      <c r="G33" s="60"/>
      <c r="H33" s="59"/>
      <c r="I33" s="12"/>
    </row>
    <row r="34" spans="1:9" s="3" customFormat="1" ht="18" customHeight="1">
      <c r="A34" s="55"/>
      <c r="B34" s="27"/>
      <c r="C34" s="65"/>
      <c r="D34" s="60"/>
      <c r="E34" s="227"/>
      <c r="F34" s="60"/>
      <c r="G34" s="60"/>
      <c r="H34" s="59"/>
      <c r="I34" s="12"/>
    </row>
    <row r="35" spans="1:9" s="3" customFormat="1" ht="18" customHeight="1">
      <c r="A35" s="64"/>
      <c r="B35" s="27"/>
      <c r="C35" s="65"/>
      <c r="D35" s="60"/>
      <c r="E35" s="227"/>
      <c r="F35" s="60"/>
      <c r="G35" s="60"/>
      <c r="H35" s="59"/>
      <c r="I35" s="12"/>
    </row>
    <row r="36" spans="1:9" s="3" customFormat="1" ht="18" customHeight="1">
      <c r="A36" s="35"/>
      <c r="B36" s="63"/>
      <c r="C36" s="63"/>
      <c r="D36" s="60"/>
      <c r="E36" s="227"/>
      <c r="F36" s="60"/>
      <c r="G36" s="60"/>
      <c r="H36" s="59"/>
      <c r="I36" s="12"/>
    </row>
    <row r="37" spans="1:9" s="3" customFormat="1" ht="18" customHeight="1">
      <c r="A37" s="72"/>
      <c r="B37" s="32"/>
      <c r="C37" s="32"/>
      <c r="D37" s="60"/>
      <c r="E37" s="227"/>
      <c r="F37" s="60"/>
      <c r="G37" s="60"/>
      <c r="H37" s="59"/>
      <c r="I37" s="12"/>
    </row>
    <row r="38" spans="1:9" s="3" customFormat="1" ht="18" customHeight="1">
      <c r="A38" s="70"/>
      <c r="B38" s="29"/>
      <c r="C38" s="29"/>
      <c r="D38" s="60"/>
      <c r="E38" s="227"/>
      <c r="F38" s="60"/>
      <c r="G38" s="60"/>
      <c r="H38" s="59"/>
      <c r="I38" s="12"/>
    </row>
    <row r="39" spans="1:9" s="3" customFormat="1" ht="18" customHeight="1">
      <c r="A39" s="70"/>
      <c r="B39" s="29"/>
      <c r="C39" s="29"/>
      <c r="D39" s="60"/>
      <c r="E39" s="227"/>
      <c r="F39" s="60"/>
      <c r="G39" s="60"/>
      <c r="H39" s="59"/>
      <c r="I39" s="12"/>
    </row>
    <row r="40" spans="1:9" s="3" customFormat="1" ht="18" customHeight="1">
      <c r="A40" s="71"/>
      <c r="B40" s="27"/>
      <c r="C40" s="27"/>
      <c r="D40" s="60"/>
      <c r="E40" s="227"/>
      <c r="F40" s="60"/>
      <c r="G40" s="60"/>
      <c r="H40" s="59"/>
      <c r="I40" s="12"/>
    </row>
    <row r="41" spans="1:9" s="3" customFormat="1" ht="18" customHeight="1">
      <c r="A41" s="54"/>
      <c r="B41" s="32"/>
      <c r="C41" s="32"/>
      <c r="D41" s="60"/>
      <c r="E41" s="227"/>
      <c r="F41" s="60"/>
      <c r="G41" s="60"/>
      <c r="H41" s="59"/>
      <c r="I41" s="12"/>
    </row>
    <row r="42" spans="1:9" s="3" customFormat="1" ht="18" customHeight="1">
      <c r="A42" s="36"/>
      <c r="B42" s="29"/>
      <c r="C42" s="29"/>
      <c r="D42" s="60"/>
      <c r="E42" s="227"/>
      <c r="F42" s="60"/>
      <c r="G42" s="60"/>
      <c r="H42" s="59"/>
      <c r="I42" s="12"/>
    </row>
    <row r="43" spans="1:9" s="57" customFormat="1" ht="18" customHeight="1" thickBot="1">
      <c r="A43" s="43"/>
      <c r="B43" s="44"/>
      <c r="C43" s="44"/>
      <c r="D43" s="61"/>
      <c r="E43" s="228"/>
      <c r="F43" s="61"/>
      <c r="G43" s="61"/>
      <c r="H43" s="62"/>
      <c r="I43" s="56"/>
    </row>
    <row r="44" spans="4:7" s="9" customFormat="1" ht="15" customHeight="1">
      <c r="D44" s="17"/>
      <c r="E44" s="17"/>
      <c r="F44" s="17"/>
      <c r="G44" s="17"/>
    </row>
    <row r="45" spans="4:7" s="9" customFormat="1" ht="15" customHeight="1">
      <c r="D45" s="17"/>
      <c r="E45" s="17"/>
      <c r="F45" s="17"/>
      <c r="G45" s="17"/>
    </row>
    <row r="46" spans="4:7" s="9" customFormat="1" ht="15" customHeight="1">
      <c r="D46" s="17"/>
      <c r="E46" s="17"/>
      <c r="F46" s="17"/>
      <c r="G46" s="17"/>
    </row>
    <row r="47" spans="4:7" s="9" customFormat="1" ht="15" customHeight="1">
      <c r="D47" s="17"/>
      <c r="E47" s="17"/>
      <c r="F47" s="17"/>
      <c r="G47" s="17"/>
    </row>
    <row r="48" spans="4:7" s="9" customFormat="1" ht="15" customHeight="1">
      <c r="D48" s="17"/>
      <c r="E48" s="17"/>
      <c r="F48" s="17"/>
      <c r="G48" s="17"/>
    </row>
    <row r="49" spans="4:7" s="9" customFormat="1" ht="15" customHeight="1">
      <c r="D49" s="17"/>
      <c r="E49" s="17"/>
      <c r="F49" s="17"/>
      <c r="G49" s="17"/>
    </row>
    <row r="50" spans="4:7" s="9" customFormat="1" ht="15" customHeight="1">
      <c r="D50" s="17"/>
      <c r="E50" s="17"/>
      <c r="F50" s="17"/>
      <c r="G50" s="17"/>
    </row>
    <row r="51" spans="4:7" s="9" customFormat="1" ht="15" customHeight="1">
      <c r="D51" s="17"/>
      <c r="E51" s="17"/>
      <c r="F51" s="17"/>
      <c r="G51" s="17"/>
    </row>
    <row r="52" spans="4:7" s="9" customFormat="1" ht="15" customHeight="1">
      <c r="D52" s="17"/>
      <c r="E52" s="17"/>
      <c r="F52" s="17"/>
      <c r="G52" s="17"/>
    </row>
    <row r="53" spans="4:7" s="9" customFormat="1" ht="15" customHeight="1">
      <c r="D53" s="17"/>
      <c r="E53" s="17"/>
      <c r="F53" s="17"/>
      <c r="G53" s="17"/>
    </row>
    <row r="54" spans="4:7" s="9" customFormat="1" ht="15" customHeight="1">
      <c r="D54" s="17"/>
      <c r="E54" s="17"/>
      <c r="F54" s="17"/>
      <c r="G54" s="17"/>
    </row>
    <row r="55" spans="4:7" s="9" customFormat="1" ht="15" customHeight="1">
      <c r="D55" s="17"/>
      <c r="E55" s="17"/>
      <c r="F55" s="17"/>
      <c r="G55" s="17"/>
    </row>
    <row r="56" spans="4:7" s="9" customFormat="1" ht="15" customHeight="1">
      <c r="D56" s="17"/>
      <c r="E56" s="17"/>
      <c r="F56" s="17"/>
      <c r="G56" s="17"/>
    </row>
    <row r="57" spans="4:7" s="9" customFormat="1" ht="15" customHeight="1">
      <c r="D57" s="17"/>
      <c r="E57" s="17"/>
      <c r="F57" s="17"/>
      <c r="G57" s="17"/>
    </row>
    <row r="58" spans="4:7" s="9" customFormat="1" ht="15" customHeight="1">
      <c r="D58" s="17"/>
      <c r="E58" s="17"/>
      <c r="F58" s="17"/>
      <c r="G58" s="17"/>
    </row>
    <row r="59" spans="4:7" s="9" customFormat="1" ht="15" customHeight="1">
      <c r="D59" s="17"/>
      <c r="E59" s="17"/>
      <c r="F59" s="17"/>
      <c r="G59" s="17"/>
    </row>
    <row r="60" spans="4:7" s="9" customFormat="1" ht="15" customHeight="1">
      <c r="D60" s="17"/>
      <c r="E60" s="17"/>
      <c r="F60" s="17"/>
      <c r="G60" s="17"/>
    </row>
    <row r="61" spans="4:7" s="9" customFormat="1" ht="15" customHeight="1">
      <c r="D61" s="17"/>
      <c r="E61" s="17"/>
      <c r="F61" s="17"/>
      <c r="G61" s="17"/>
    </row>
    <row r="62" spans="4:7" s="9" customFormat="1" ht="15" customHeight="1">
      <c r="D62" s="17"/>
      <c r="E62" s="17"/>
      <c r="F62" s="17"/>
      <c r="G62" s="17"/>
    </row>
    <row r="63" spans="4:7" s="9" customFormat="1" ht="15" customHeight="1">
      <c r="D63" s="17"/>
      <c r="E63" s="17"/>
      <c r="F63" s="17"/>
      <c r="G63" s="17"/>
    </row>
    <row r="64" spans="4:7" s="9" customFormat="1" ht="15" customHeight="1">
      <c r="D64" s="17"/>
      <c r="E64" s="17"/>
      <c r="F64" s="17"/>
      <c r="G64" s="17"/>
    </row>
    <row r="65" spans="4:7" s="9" customFormat="1" ht="15" customHeight="1">
      <c r="D65" s="17"/>
      <c r="E65" s="17"/>
      <c r="F65" s="17"/>
      <c r="G65" s="17"/>
    </row>
    <row r="66" spans="4:7" s="9" customFormat="1" ht="15" customHeight="1">
      <c r="D66" s="17"/>
      <c r="E66" s="17"/>
      <c r="F66" s="17"/>
      <c r="G66" s="17"/>
    </row>
    <row r="67" spans="4:7" s="9" customFormat="1" ht="15" customHeight="1">
      <c r="D67" s="17"/>
      <c r="E67" s="17"/>
      <c r="F67" s="17"/>
      <c r="G67" s="17"/>
    </row>
    <row r="68" spans="4:7" s="9" customFormat="1" ht="15" customHeight="1">
      <c r="D68" s="17"/>
      <c r="E68" s="17"/>
      <c r="F68" s="17"/>
      <c r="G68" s="17"/>
    </row>
    <row r="69" spans="4:7" s="9" customFormat="1" ht="15" customHeight="1">
      <c r="D69" s="17"/>
      <c r="E69" s="17"/>
      <c r="F69" s="17"/>
      <c r="G69" s="17"/>
    </row>
    <row r="70" spans="4:7" s="9" customFormat="1" ht="15" customHeight="1">
      <c r="D70" s="17"/>
      <c r="E70" s="17"/>
      <c r="F70" s="17"/>
      <c r="G70" s="17"/>
    </row>
    <row r="71" spans="4:7" s="9" customFormat="1" ht="15" customHeight="1">
      <c r="D71" s="17"/>
      <c r="E71" s="17"/>
      <c r="F71" s="17"/>
      <c r="G71" s="17"/>
    </row>
    <row r="72" spans="4:7" s="9" customFormat="1" ht="15" customHeight="1">
      <c r="D72" s="17"/>
      <c r="E72" s="17"/>
      <c r="F72" s="17"/>
      <c r="G72" s="17"/>
    </row>
    <row r="73" spans="4:7" s="9" customFormat="1" ht="15" customHeight="1">
      <c r="D73" s="17"/>
      <c r="E73" s="17"/>
      <c r="F73" s="17"/>
      <c r="G73" s="17"/>
    </row>
    <row r="74" spans="4:125" s="4" customFormat="1" ht="15" customHeight="1">
      <c r="D74" s="17"/>
      <c r="E74" s="17"/>
      <c r="F74" s="17"/>
      <c r="G74" s="1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</row>
    <row r="75" spans="4:125" s="4" customFormat="1" ht="15" customHeight="1">
      <c r="D75" s="17"/>
      <c r="E75" s="17"/>
      <c r="F75" s="17"/>
      <c r="G75" s="1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4:125" s="4" customFormat="1" ht="15" customHeight="1">
      <c r="D76" s="17"/>
      <c r="E76" s="17"/>
      <c r="F76" s="17"/>
      <c r="G76" s="1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2013-09-13T11:14:35Z</dcterms:modified>
  <cp:category/>
  <cp:version/>
  <cp:contentType/>
  <cp:contentStatus/>
</cp:coreProperties>
</file>