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4"/>
  </bookViews>
  <sheets>
    <sheet name="Тверь" sheetId="1" r:id="rId1"/>
    <sheet name="Ярославль" sheetId="2" r:id="rId2"/>
    <sheet name="Новгород" sheetId="3" r:id="rId3"/>
    <sheet name="Псков" sheetId="4" r:id="rId4"/>
    <sheet name="ИТОГ" sheetId="8" r:id="rId5"/>
  </sheets>
  <calcPr calcId="125725"/>
</workbook>
</file>

<file path=xl/calcChain.xml><?xml version="1.0" encoding="utf-8"?>
<calcChain xmlns="http://schemas.openxmlformats.org/spreadsheetml/2006/main">
  <c r="F10" i="8"/>
  <c r="F8"/>
  <c r="F5"/>
  <c r="F16"/>
  <c r="F14"/>
  <c r="F6"/>
  <c r="F15"/>
  <c r="F12"/>
  <c r="F17"/>
  <c r="F13"/>
  <c r="F7"/>
  <c r="F11"/>
  <c r="F9"/>
  <c r="F4"/>
  <c r="CI4" i="4"/>
  <c r="CI5"/>
  <c r="CI3"/>
  <c r="CD4" i="3"/>
  <c r="CD5"/>
  <c r="CD6"/>
  <c r="CD7"/>
  <c r="CD3"/>
  <c r="BY6" i="2"/>
  <c r="BY5"/>
  <c r="BY4"/>
  <c r="BY3"/>
  <c r="CD4" i="1"/>
  <c r="CD5"/>
  <c r="CD6"/>
  <c r="CD3"/>
</calcChain>
</file>

<file path=xl/sharedStrings.xml><?xml version="1.0" encoding="utf-8"?>
<sst xmlns="http://schemas.openxmlformats.org/spreadsheetml/2006/main" count="137" uniqueCount="51">
  <si>
    <t>Контрольные вопросы</t>
  </si>
  <si>
    <t>Контрольные точки</t>
  </si>
  <si>
    <t>Экипаж</t>
  </si>
  <si>
    <t>Пилот</t>
  </si>
  <si>
    <t>Штурман</t>
  </si>
  <si>
    <t>Дата старта</t>
  </si>
  <si>
    <t>Время старта</t>
  </si>
  <si>
    <t>Дата финиша</t>
  </si>
  <si>
    <t>Время финиша</t>
  </si>
  <si>
    <t>Дней</t>
  </si>
  <si>
    <t>Часов</t>
  </si>
  <si>
    <t>Баллов</t>
  </si>
  <si>
    <t>Место</t>
  </si>
  <si>
    <t>Смирнов Александр</t>
  </si>
  <si>
    <t>Калинина Ирина</t>
  </si>
  <si>
    <t>Попков Алексей</t>
  </si>
  <si>
    <t>Маркин Дмитрий</t>
  </si>
  <si>
    <t>Киселева Ирина</t>
  </si>
  <si>
    <t>Иванов Александр</t>
  </si>
  <si>
    <t>Ларионов Юрий</t>
  </si>
  <si>
    <t>Рагулин Никита</t>
  </si>
  <si>
    <t>нет</t>
  </si>
  <si>
    <t>Берсенев Владимир</t>
  </si>
  <si>
    <t>Антонова Валентина</t>
  </si>
  <si>
    <t>Папина Анна</t>
  </si>
  <si>
    <t>Булавцев Алексей</t>
  </si>
  <si>
    <t>Андреев Дулат</t>
  </si>
  <si>
    <t>Тарасова Юлия</t>
  </si>
  <si>
    <t>Барышников Евгений</t>
  </si>
  <si>
    <t>Яшин Илья</t>
  </si>
  <si>
    <t>Халифанов Айдар</t>
  </si>
  <si>
    <t>Артамонова Оксана</t>
  </si>
  <si>
    <t>ИТОГО</t>
  </si>
  <si>
    <t xml:space="preserve"> </t>
  </si>
  <si>
    <t>ОЧКИ</t>
  </si>
  <si>
    <t>НЕТ ФОТО</t>
  </si>
  <si>
    <t>НЕТ ФИНИША</t>
  </si>
  <si>
    <t>010</t>
  </si>
  <si>
    <t>002</t>
  </si>
  <si>
    <t>076</t>
  </si>
  <si>
    <t>019</t>
  </si>
  <si>
    <t>018</t>
  </si>
  <si>
    <t>067</t>
  </si>
  <si>
    <t>017</t>
  </si>
  <si>
    <t>097</t>
  </si>
  <si>
    <t>МЕСТО</t>
  </si>
  <si>
    <t>ФИО</t>
  </si>
  <si>
    <t xml:space="preserve">  Тверь</t>
  </si>
  <si>
    <t xml:space="preserve">  Ярославль</t>
  </si>
  <si>
    <t xml:space="preserve">  Новгород</t>
  </si>
  <si>
    <t xml:space="preserve">  Псков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</si>
</sst>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0">
    <xf numFmtId="0" fontId="0" fillId="0" borderId="0" xfId="0"/>
    <xf numFmtId="0" fontId="0" fillId="0" borderId="0" xfId="0" applyAlignment="1">
      <alignment horizontal="center"/>
    </xf>
    <xf numFmtId="0" fontId="16" fillId="34" borderId="0" xfId="0" applyFont="1" applyFill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19" fillId="0" borderId="19" xfId="0" applyFont="1" applyBorder="1" applyAlignment="1">
      <alignment horizontal="center" wrapText="1"/>
    </xf>
    <xf numFmtId="0" fontId="18" fillId="0" borderId="20" xfId="0" applyFont="1" applyBorder="1" applyAlignment="1">
      <alignment horizontal="center" wrapText="1"/>
    </xf>
    <xf numFmtId="0" fontId="19" fillId="0" borderId="23" xfId="0" applyFont="1" applyBorder="1" applyAlignment="1">
      <alignment horizontal="center" wrapText="1"/>
    </xf>
    <xf numFmtId="0" fontId="18" fillId="0" borderId="24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19" fillId="0" borderId="15" xfId="0" applyFont="1" applyBorder="1" applyAlignment="1">
      <alignment horizontal="center" wrapText="1"/>
    </xf>
    <xf numFmtId="0" fontId="19" fillId="34" borderId="44" xfId="0" applyFont="1" applyFill="1" applyBorder="1" applyAlignment="1">
      <alignment horizontal="center" wrapText="1"/>
    </xf>
    <xf numFmtId="0" fontId="19" fillId="34" borderId="13" xfId="0" applyFont="1" applyFill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40" xfId="0" applyFont="1" applyBorder="1" applyAlignment="1">
      <alignment horizontal="center" wrapText="1"/>
    </xf>
    <xf numFmtId="0" fontId="18" fillId="0" borderId="50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50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18" fillId="41" borderId="10" xfId="0" applyFont="1" applyFill="1" applyBorder="1" applyAlignment="1">
      <alignment vertical="center" wrapText="1"/>
    </xf>
    <xf numFmtId="0" fontId="18" fillId="41" borderId="11" xfId="0" applyFont="1" applyFill="1" applyBorder="1" applyAlignment="1">
      <alignment vertical="center" wrapText="1"/>
    </xf>
    <xf numFmtId="0" fontId="18" fillId="0" borderId="56" xfId="0" applyFont="1" applyBorder="1" applyAlignment="1">
      <alignment horizontal="center" wrapText="1"/>
    </xf>
    <xf numFmtId="14" fontId="18" fillId="0" borderId="15" xfId="0" applyNumberFormat="1" applyFont="1" applyBorder="1" applyAlignment="1">
      <alignment horizontal="center" wrapText="1"/>
    </xf>
    <xf numFmtId="21" fontId="18" fillId="0" borderId="11" xfId="0" applyNumberFormat="1" applyFont="1" applyBorder="1" applyAlignment="1">
      <alignment horizontal="center" wrapText="1"/>
    </xf>
    <xf numFmtId="0" fontId="20" fillId="39" borderId="57" xfId="0" applyFont="1" applyFill="1" applyBorder="1" applyAlignment="1">
      <alignment horizontal="center" vertical="center"/>
    </xf>
    <xf numFmtId="21" fontId="18" fillId="0" borderId="16" xfId="0" applyNumberFormat="1" applyFont="1" applyBorder="1" applyAlignment="1">
      <alignment horizontal="center" wrapText="1"/>
    </xf>
    <xf numFmtId="0" fontId="19" fillId="43" borderId="60" xfId="0" applyFont="1" applyFill="1" applyBorder="1" applyAlignment="1">
      <alignment horizontal="center" wrapText="1"/>
    </xf>
    <xf numFmtId="0" fontId="0" fillId="43" borderId="61" xfId="0" applyFill="1" applyBorder="1" applyAlignment="1">
      <alignment horizontal="center" wrapText="1"/>
    </xf>
    <xf numFmtId="0" fontId="18" fillId="43" borderId="23" xfId="0" applyFont="1" applyFill="1" applyBorder="1" applyAlignment="1">
      <alignment horizontal="center" wrapText="1"/>
    </xf>
    <xf numFmtId="0" fontId="18" fillId="43" borderId="24" xfId="0" applyFont="1" applyFill="1" applyBorder="1" applyAlignment="1">
      <alignment horizontal="center" wrapText="1"/>
    </xf>
    <xf numFmtId="0" fontId="18" fillId="43" borderId="31" xfId="0" applyFont="1" applyFill="1" applyBorder="1" applyAlignment="1">
      <alignment horizontal="center" wrapText="1"/>
    </xf>
    <xf numFmtId="14" fontId="18" fillId="43" borderId="23" xfId="0" applyNumberFormat="1" applyFont="1" applyFill="1" applyBorder="1" applyAlignment="1">
      <alignment horizontal="center" wrapText="1"/>
    </xf>
    <xf numFmtId="21" fontId="18" fillId="43" borderId="27" xfId="0" applyNumberFormat="1" applyFont="1" applyFill="1" applyBorder="1" applyAlignment="1">
      <alignment horizontal="center" wrapText="1"/>
    </xf>
    <xf numFmtId="0" fontId="18" fillId="43" borderId="62" xfId="0" applyFont="1" applyFill="1" applyBorder="1" applyAlignment="1">
      <alignment horizontal="center" wrapText="1"/>
    </xf>
    <xf numFmtId="0" fontId="18" fillId="43" borderId="27" xfId="0" applyFont="1" applyFill="1" applyBorder="1" applyAlignment="1">
      <alignment horizontal="center" wrapText="1"/>
    </xf>
    <xf numFmtId="0" fontId="19" fillId="33" borderId="28" xfId="0" applyFont="1" applyFill="1" applyBorder="1" applyAlignment="1">
      <alignment horizontal="center" wrapText="1"/>
    </xf>
    <xf numFmtId="0" fontId="19" fillId="33" borderId="21" xfId="0" applyFont="1" applyFill="1" applyBorder="1" applyAlignment="1">
      <alignment horizontal="center" wrapText="1"/>
    </xf>
    <xf numFmtId="0" fontId="19" fillId="33" borderId="22" xfId="0" applyFont="1" applyFill="1" applyBorder="1" applyAlignment="1">
      <alignment horizontal="center" wrapText="1"/>
    </xf>
    <xf numFmtId="0" fontId="19" fillId="33" borderId="50" xfId="0" applyFont="1" applyFill="1" applyBorder="1" applyAlignment="1">
      <alignment horizontal="center" wrapText="1"/>
    </xf>
    <xf numFmtId="0" fontId="19" fillId="33" borderId="56" xfId="0" applyFont="1" applyFill="1" applyBorder="1" applyAlignment="1">
      <alignment horizontal="center" wrapText="1"/>
    </xf>
    <xf numFmtId="49" fontId="20" fillId="42" borderId="15" xfId="0" applyNumberFormat="1" applyFont="1" applyFill="1" applyBorder="1" applyAlignment="1">
      <alignment horizontal="center" wrapText="1"/>
    </xf>
    <xf numFmtId="49" fontId="20" fillId="42" borderId="23" xfId="0" applyNumberFormat="1" applyFont="1" applyFill="1" applyBorder="1" applyAlignment="1">
      <alignment horizontal="center" wrapText="1"/>
    </xf>
    <xf numFmtId="0" fontId="18" fillId="41" borderId="24" xfId="0" applyFont="1" applyFill="1" applyBorder="1" applyAlignment="1">
      <alignment vertical="center" wrapText="1"/>
    </xf>
    <xf numFmtId="0" fontId="18" fillId="41" borderId="27" xfId="0" applyFont="1" applyFill="1" applyBorder="1" applyAlignment="1">
      <alignment vertical="center" wrapText="1"/>
    </xf>
    <xf numFmtId="0" fontId="20" fillId="37" borderId="16" xfId="0" applyFont="1" applyFill="1" applyBorder="1" applyAlignment="1">
      <alignment horizontal="center" wrapText="1"/>
    </xf>
    <xf numFmtId="49" fontId="20" fillId="42" borderId="55" xfId="0" applyNumberFormat="1" applyFont="1" applyFill="1" applyBorder="1" applyAlignment="1">
      <alignment horizontal="center" wrapText="1"/>
    </xf>
    <xf numFmtId="0" fontId="18" fillId="41" borderId="41" xfId="0" applyFont="1" applyFill="1" applyBorder="1" applyAlignment="1">
      <alignment vertical="center" wrapText="1"/>
    </xf>
    <xf numFmtId="0" fontId="18" fillId="41" borderId="42" xfId="0" applyFont="1" applyFill="1" applyBorder="1" applyAlignment="1">
      <alignment vertical="center" wrapText="1"/>
    </xf>
    <xf numFmtId="0" fontId="18" fillId="0" borderId="55" xfId="0" applyFont="1" applyBorder="1" applyAlignment="1">
      <alignment horizontal="center" wrapText="1"/>
    </xf>
    <xf numFmtId="0" fontId="18" fillId="0" borderId="41" xfId="0" applyFont="1" applyBorder="1" applyAlignment="1">
      <alignment horizontal="center" wrapText="1"/>
    </xf>
    <xf numFmtId="0" fontId="18" fillId="0" borderId="63" xfId="0" applyFont="1" applyBorder="1" applyAlignment="1">
      <alignment horizontal="center" wrapText="1"/>
    </xf>
    <xf numFmtId="0" fontId="18" fillId="0" borderId="53" xfId="0" applyFont="1" applyBorder="1" applyAlignment="1">
      <alignment horizontal="center" wrapText="1"/>
    </xf>
    <xf numFmtId="0" fontId="18" fillId="0" borderId="42" xfId="0" applyFont="1" applyBorder="1" applyAlignment="1">
      <alignment horizontal="center" wrapText="1"/>
    </xf>
    <xf numFmtId="14" fontId="18" fillId="0" borderId="55" xfId="0" applyNumberFormat="1" applyFont="1" applyBorder="1" applyAlignment="1">
      <alignment horizontal="center" wrapText="1"/>
    </xf>
    <xf numFmtId="21" fontId="18" fillId="0" borderId="42" xfId="0" applyNumberFormat="1" applyFont="1" applyBorder="1" applyAlignment="1">
      <alignment horizontal="center" wrapText="1"/>
    </xf>
    <xf numFmtId="21" fontId="18" fillId="0" borderId="63" xfId="0" applyNumberFormat="1" applyFont="1" applyBorder="1" applyAlignment="1">
      <alignment horizontal="center" wrapText="1"/>
    </xf>
    <xf numFmtId="0" fontId="19" fillId="0" borderId="55" xfId="0" applyFont="1" applyBorder="1" applyAlignment="1">
      <alignment horizontal="center" wrapText="1"/>
    </xf>
    <xf numFmtId="0" fontId="20" fillId="42" borderId="63" xfId="0" applyFont="1" applyFill="1" applyBorder="1" applyAlignment="1">
      <alignment horizontal="center" wrapText="1"/>
    </xf>
    <xf numFmtId="0" fontId="20" fillId="39" borderId="64" xfId="0" applyFont="1" applyFill="1" applyBorder="1" applyAlignment="1">
      <alignment horizontal="center" vertical="center"/>
    </xf>
    <xf numFmtId="0" fontId="19" fillId="39" borderId="45" xfId="0" applyFont="1" applyFill="1" applyBorder="1" applyAlignment="1">
      <alignment horizontal="center" wrapText="1"/>
    </xf>
    <xf numFmtId="0" fontId="19" fillId="39" borderId="46" xfId="0" applyFont="1" applyFill="1" applyBorder="1" applyAlignment="1">
      <alignment horizontal="center" wrapText="1"/>
    </xf>
    <xf numFmtId="0" fontId="19" fillId="38" borderId="44" xfId="0" applyFont="1" applyFill="1" applyBorder="1" applyAlignment="1">
      <alignment horizontal="center" wrapText="1"/>
    </xf>
    <xf numFmtId="0" fontId="19" fillId="38" borderId="45" xfId="0" applyFont="1" applyFill="1" applyBorder="1" applyAlignment="1">
      <alignment horizontal="center" wrapText="1"/>
    </xf>
    <xf numFmtId="0" fontId="19" fillId="38" borderId="52" xfId="0" applyFont="1" applyFill="1" applyBorder="1" applyAlignment="1">
      <alignment horizontal="center" wrapText="1"/>
    </xf>
    <xf numFmtId="0" fontId="19" fillId="36" borderId="51" xfId="0" applyFont="1" applyFill="1" applyBorder="1" applyAlignment="1">
      <alignment horizontal="center" wrapText="1"/>
    </xf>
    <xf numFmtId="0" fontId="19" fillId="36" borderId="45" xfId="0" applyFont="1" applyFill="1" applyBorder="1" applyAlignment="1">
      <alignment horizontal="center" wrapText="1"/>
    </xf>
    <xf numFmtId="0" fontId="19" fillId="36" borderId="46" xfId="0" applyFont="1" applyFill="1" applyBorder="1" applyAlignment="1">
      <alignment horizontal="center" wrapText="1"/>
    </xf>
    <xf numFmtId="0" fontId="16" fillId="34" borderId="49" xfId="0" applyFont="1" applyFill="1" applyBorder="1" applyAlignment="1">
      <alignment horizontal="center"/>
    </xf>
    <xf numFmtId="0" fontId="19" fillId="40" borderId="44" xfId="0" applyFont="1" applyFill="1" applyBorder="1" applyAlignment="1">
      <alignment horizontal="center" wrapText="1"/>
    </xf>
    <xf numFmtId="0" fontId="19" fillId="40" borderId="46" xfId="0" applyFont="1" applyFill="1" applyBorder="1" applyAlignment="1">
      <alignment horizontal="center" wrapText="1"/>
    </xf>
    <xf numFmtId="0" fontId="19" fillId="44" borderId="44" xfId="0" applyFont="1" applyFill="1" applyBorder="1" applyAlignment="1">
      <alignment horizontal="center" wrapText="1"/>
    </xf>
    <xf numFmtId="0" fontId="19" fillId="44" borderId="46" xfId="0" applyFont="1" applyFill="1" applyBorder="1" applyAlignment="1">
      <alignment horizontal="center" wrapText="1"/>
    </xf>
    <xf numFmtId="0" fontId="19" fillId="44" borderId="52" xfId="0" applyFont="1" applyFill="1" applyBorder="1" applyAlignment="1">
      <alignment horizontal="center" wrapText="1"/>
    </xf>
    <xf numFmtId="0" fontId="19" fillId="45" borderId="51" xfId="0" applyFont="1" applyFill="1" applyBorder="1" applyAlignment="1">
      <alignment horizontal="center" wrapText="1"/>
    </xf>
    <xf numFmtId="0" fontId="19" fillId="45" borderId="46" xfId="0" applyFont="1" applyFill="1" applyBorder="1" applyAlignment="1">
      <alignment horizontal="center" wrapText="1"/>
    </xf>
    <xf numFmtId="0" fontId="19" fillId="34" borderId="47" xfId="0" applyFont="1" applyFill="1" applyBorder="1" applyAlignment="1">
      <alignment horizontal="center" wrapText="1"/>
    </xf>
    <xf numFmtId="0" fontId="20" fillId="43" borderId="58" xfId="0" applyFont="1" applyFill="1" applyBorder="1" applyAlignment="1">
      <alignment horizontal="center" vertical="center"/>
    </xf>
    <xf numFmtId="0" fontId="19" fillId="44" borderId="51" xfId="0" applyFont="1" applyFill="1" applyBorder="1" applyAlignment="1">
      <alignment horizontal="center" wrapText="1"/>
    </xf>
    <xf numFmtId="14" fontId="18" fillId="0" borderId="12" xfId="0" applyNumberFormat="1" applyFont="1" applyBorder="1" applyAlignment="1">
      <alignment horizontal="center" wrapText="1"/>
    </xf>
    <xf numFmtId="0" fontId="19" fillId="40" borderId="52" xfId="0" applyFont="1" applyFill="1" applyBorder="1" applyAlignment="1">
      <alignment horizontal="center" wrapText="1"/>
    </xf>
    <xf numFmtId="14" fontId="18" fillId="35" borderId="23" xfId="0" applyNumberFormat="1" applyFont="1" applyFill="1" applyBorder="1" applyAlignment="1">
      <alignment horizontal="center" wrapText="1"/>
    </xf>
    <xf numFmtId="21" fontId="18" fillId="35" borderId="31" xfId="0" applyNumberFormat="1" applyFont="1" applyFill="1" applyBorder="1" applyAlignment="1">
      <alignment horizontal="center" wrapText="1"/>
    </xf>
    <xf numFmtId="0" fontId="19" fillId="34" borderId="48" xfId="0" applyFont="1" applyFill="1" applyBorder="1" applyAlignment="1">
      <alignment horizontal="center" wrapText="1"/>
    </xf>
    <xf numFmtId="0" fontId="19" fillId="45" borderId="44" xfId="0" applyFont="1" applyFill="1" applyBorder="1" applyAlignment="1">
      <alignment horizontal="center" wrapText="1"/>
    </xf>
    <xf numFmtId="0" fontId="19" fillId="45" borderId="52" xfId="0" applyFont="1" applyFill="1" applyBorder="1" applyAlignment="1">
      <alignment horizontal="center" wrapText="1"/>
    </xf>
    <xf numFmtId="0" fontId="18" fillId="35" borderId="23" xfId="0" applyFont="1" applyFill="1" applyBorder="1" applyAlignment="1">
      <alignment horizontal="center" wrapText="1"/>
    </xf>
    <xf numFmtId="0" fontId="20" fillId="37" borderId="11" xfId="0" applyFont="1" applyFill="1" applyBorder="1" applyAlignment="1">
      <alignment horizontal="center" wrapText="1"/>
    </xf>
    <xf numFmtId="0" fontId="20" fillId="39" borderId="65" xfId="0" applyFont="1" applyFill="1" applyBorder="1" applyAlignment="1">
      <alignment horizontal="center" vertical="center"/>
    </xf>
    <xf numFmtId="0" fontId="20" fillId="39" borderId="38" xfId="0" applyFont="1" applyFill="1" applyBorder="1" applyAlignment="1">
      <alignment horizontal="center" vertical="center"/>
    </xf>
    <xf numFmtId="0" fontId="20" fillId="35" borderId="39" xfId="0" applyFont="1" applyFill="1" applyBorder="1" applyAlignment="1">
      <alignment horizontal="center" vertical="center"/>
    </xf>
    <xf numFmtId="0" fontId="19" fillId="36" borderId="44" xfId="0" applyFont="1" applyFill="1" applyBorder="1" applyAlignment="1">
      <alignment horizontal="center" wrapText="1"/>
    </xf>
    <xf numFmtId="14" fontId="18" fillId="35" borderId="62" xfId="0" applyNumberFormat="1" applyFont="1" applyFill="1" applyBorder="1" applyAlignment="1">
      <alignment horizontal="center" wrapText="1"/>
    </xf>
    <xf numFmtId="21" fontId="18" fillId="35" borderId="27" xfId="0" applyNumberFormat="1" applyFont="1" applyFill="1" applyBorder="1" applyAlignment="1">
      <alignment horizontal="center" wrapText="1"/>
    </xf>
    <xf numFmtId="0" fontId="19" fillId="35" borderId="66" xfId="0" applyFont="1" applyFill="1" applyBorder="1" applyAlignment="1">
      <alignment horizontal="center" wrapText="1"/>
    </xf>
    <xf numFmtId="0" fontId="19" fillId="39" borderId="44" xfId="0" applyFont="1" applyFill="1" applyBorder="1" applyAlignment="1">
      <alignment horizontal="center" wrapText="1"/>
    </xf>
    <xf numFmtId="0" fontId="19" fillId="39" borderId="52" xfId="0" applyFont="1" applyFill="1" applyBorder="1" applyAlignment="1">
      <alignment horizontal="center" wrapText="1"/>
    </xf>
    <xf numFmtId="0" fontId="18" fillId="41" borderId="23" xfId="0" applyFont="1" applyFill="1" applyBorder="1" applyAlignment="1">
      <alignment wrapText="1"/>
    </xf>
    <xf numFmtId="0" fontId="18" fillId="41" borderId="31" xfId="0" applyFont="1" applyFill="1" applyBorder="1" applyAlignment="1">
      <alignment wrapText="1"/>
    </xf>
    <xf numFmtId="0" fontId="21" fillId="0" borderId="15" xfId="0" applyFont="1" applyBorder="1" applyAlignment="1">
      <alignment horizontal="center" wrapText="1"/>
    </xf>
    <xf numFmtId="0" fontId="21" fillId="0" borderId="10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35" borderId="23" xfId="0" applyFont="1" applyFill="1" applyBorder="1" applyAlignment="1">
      <alignment horizontal="center" wrapText="1"/>
    </xf>
    <xf numFmtId="0" fontId="21" fillId="35" borderId="24" xfId="0" applyFont="1" applyFill="1" applyBorder="1" applyAlignment="1">
      <alignment horizontal="center" wrapText="1"/>
    </xf>
    <xf numFmtId="0" fontId="21" fillId="35" borderId="31" xfId="0" applyFont="1" applyFill="1" applyBorder="1" applyAlignment="1">
      <alignment horizontal="center" wrapText="1"/>
    </xf>
    <xf numFmtId="0" fontId="21" fillId="35" borderId="27" xfId="0" applyFont="1" applyFill="1" applyBorder="1" applyAlignment="1">
      <alignment horizontal="center" wrapText="1"/>
    </xf>
    <xf numFmtId="49" fontId="20" fillId="42" borderId="67" xfId="0" applyNumberFormat="1" applyFont="1" applyFill="1" applyBorder="1" applyAlignment="1">
      <alignment horizontal="center" wrapText="1"/>
    </xf>
    <xf numFmtId="49" fontId="20" fillId="42" borderId="60" xfId="0" applyNumberFormat="1" applyFont="1" applyFill="1" applyBorder="1" applyAlignment="1">
      <alignment horizontal="center" wrapText="1"/>
    </xf>
    <xf numFmtId="0" fontId="18" fillId="41" borderId="15" xfId="0" applyFont="1" applyFill="1" applyBorder="1" applyAlignment="1">
      <alignment wrapText="1"/>
    </xf>
    <xf numFmtId="0" fontId="18" fillId="41" borderId="16" xfId="0" applyFont="1" applyFill="1" applyBorder="1" applyAlignment="1">
      <alignment wrapText="1"/>
    </xf>
    <xf numFmtId="0" fontId="18" fillId="0" borderId="56" xfId="0" applyFont="1" applyBorder="1" applyAlignment="1">
      <alignment horizontal="center" wrapText="1"/>
    </xf>
    <xf numFmtId="0" fontId="19" fillId="33" borderId="60" xfId="0" applyFont="1" applyFill="1" applyBorder="1" applyAlignment="1">
      <alignment horizontal="center" wrapText="1"/>
    </xf>
    <xf numFmtId="0" fontId="19" fillId="0" borderId="50" xfId="0" applyFont="1" applyFill="1" applyBorder="1" applyAlignment="1">
      <alignment horizontal="center" wrapText="1"/>
    </xf>
    <xf numFmtId="0" fontId="19" fillId="0" borderId="56" xfId="0" applyFont="1" applyFill="1" applyBorder="1" applyAlignment="1">
      <alignment horizontal="center" wrapText="1"/>
    </xf>
    <xf numFmtId="0" fontId="19" fillId="33" borderId="47" xfId="0" applyFont="1" applyFill="1" applyBorder="1" applyAlignment="1">
      <alignment horizontal="center" wrapText="1"/>
    </xf>
    <xf numFmtId="0" fontId="19" fillId="33" borderId="48" xfId="0" applyFont="1" applyFill="1" applyBorder="1" applyAlignment="1">
      <alignment horizontal="center" wrapText="1"/>
    </xf>
    <xf numFmtId="0" fontId="19" fillId="33" borderId="49" xfId="0" applyFont="1" applyFill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18" fillId="41" borderId="19" xfId="0" applyFont="1" applyFill="1" applyBorder="1" applyAlignment="1">
      <alignment wrapText="1"/>
    </xf>
    <xf numFmtId="0" fontId="18" fillId="41" borderId="59" xfId="0" applyFont="1" applyFill="1" applyBorder="1" applyAlignment="1">
      <alignment wrapText="1"/>
    </xf>
    <xf numFmtId="0" fontId="21" fillId="0" borderId="19" xfId="0" applyFont="1" applyBorder="1" applyAlignment="1">
      <alignment horizontal="center" wrapText="1"/>
    </xf>
    <xf numFmtId="0" fontId="21" fillId="0" borderId="20" xfId="0" applyFont="1" applyBorder="1" applyAlignment="1">
      <alignment horizontal="center" wrapText="1"/>
    </xf>
    <xf numFmtId="0" fontId="21" fillId="0" borderId="59" xfId="0" applyFont="1" applyBorder="1" applyAlignment="1">
      <alignment horizontal="center" wrapText="1"/>
    </xf>
    <xf numFmtId="0" fontId="21" fillId="0" borderId="23" xfId="0" applyFont="1" applyBorder="1" applyAlignment="1">
      <alignment horizontal="center" wrapText="1"/>
    </xf>
    <xf numFmtId="0" fontId="21" fillId="0" borderId="24" xfId="0" applyFont="1" applyBorder="1" applyAlignment="1">
      <alignment horizontal="center" wrapText="1"/>
    </xf>
    <xf numFmtId="0" fontId="21" fillId="0" borderId="31" xfId="0" applyFont="1" applyBorder="1" applyAlignment="1">
      <alignment horizontal="center" wrapText="1"/>
    </xf>
    <xf numFmtId="14" fontId="18" fillId="0" borderId="19" xfId="0" applyNumberFormat="1" applyFont="1" applyBorder="1" applyAlignment="1">
      <alignment horizontal="center" wrapText="1"/>
    </xf>
    <xf numFmtId="21" fontId="18" fillId="0" borderId="59" xfId="0" applyNumberFormat="1" applyFont="1" applyBorder="1" applyAlignment="1">
      <alignment horizontal="center" wrapText="1"/>
    </xf>
    <xf numFmtId="14" fontId="18" fillId="0" borderId="23" xfId="0" applyNumberFormat="1" applyFont="1" applyBorder="1" applyAlignment="1">
      <alignment horizontal="center" wrapText="1"/>
    </xf>
    <xf numFmtId="21" fontId="18" fillId="0" borderId="31" xfId="0" applyNumberFormat="1" applyFont="1" applyBorder="1" applyAlignment="1">
      <alignment horizontal="center" wrapText="1"/>
    </xf>
    <xf numFmtId="0" fontId="16" fillId="34" borderId="22" xfId="0" applyFont="1" applyFill="1" applyBorder="1" applyAlignment="1">
      <alignment horizontal="center"/>
    </xf>
    <xf numFmtId="0" fontId="20" fillId="39" borderId="39" xfId="0" applyFont="1" applyFill="1" applyBorder="1" applyAlignment="1">
      <alignment horizontal="center" vertical="center"/>
    </xf>
    <xf numFmtId="49" fontId="20" fillId="42" borderId="14" xfId="0" applyNumberFormat="1" applyFont="1" applyFill="1" applyBorder="1" applyAlignment="1">
      <alignment horizontal="center" wrapText="1"/>
    </xf>
    <xf numFmtId="0" fontId="21" fillId="0" borderId="40" xfId="0" applyFont="1" applyBorder="1" applyAlignment="1">
      <alignment horizontal="center" wrapText="1"/>
    </xf>
    <xf numFmtId="0" fontId="21" fillId="0" borderId="26" xfId="0" applyFont="1" applyBorder="1" applyAlignment="1">
      <alignment horizontal="center" wrapText="1"/>
    </xf>
    <xf numFmtId="14" fontId="18" fillId="0" borderId="40" xfId="0" applyNumberFormat="1" applyFont="1" applyBorder="1" applyAlignment="1">
      <alignment horizontal="center" wrapText="1"/>
    </xf>
    <xf numFmtId="21" fontId="18" fillId="0" borderId="26" xfId="0" applyNumberFormat="1" applyFont="1" applyBorder="1" applyAlignment="1">
      <alignment horizontal="center" wrapText="1"/>
    </xf>
    <xf numFmtId="0" fontId="21" fillId="0" borderId="62" xfId="0" applyFont="1" applyBorder="1" applyAlignment="1">
      <alignment horizontal="center" wrapText="1"/>
    </xf>
    <xf numFmtId="0" fontId="21" fillId="0" borderId="27" xfId="0" applyFont="1" applyBorder="1" applyAlignment="1">
      <alignment horizontal="center" wrapText="1"/>
    </xf>
    <xf numFmtId="14" fontId="18" fillId="0" borderId="62" xfId="0" applyNumberFormat="1" applyFont="1" applyBorder="1" applyAlignment="1">
      <alignment horizontal="center" wrapText="1"/>
    </xf>
    <xf numFmtId="21" fontId="18" fillId="0" borderId="27" xfId="0" applyNumberFormat="1" applyFont="1" applyBorder="1" applyAlignment="1">
      <alignment horizontal="center" wrapText="1"/>
    </xf>
    <xf numFmtId="0" fontId="18" fillId="0" borderId="62" xfId="0" applyFont="1" applyBorder="1" applyAlignment="1">
      <alignment horizontal="center" wrapText="1"/>
    </xf>
    <xf numFmtId="0" fontId="20" fillId="37" borderId="27" xfId="0" applyFont="1" applyFill="1" applyBorder="1" applyAlignment="1">
      <alignment horizontal="center" wrapText="1"/>
    </xf>
    <xf numFmtId="0" fontId="20" fillId="42" borderId="26" xfId="0" applyFont="1" applyFill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8" fillId="0" borderId="59" xfId="0" applyFont="1" applyBorder="1" applyAlignment="1">
      <alignment horizontal="center" wrapText="1"/>
    </xf>
    <xf numFmtId="0" fontId="18" fillId="0" borderId="23" xfId="0" applyFont="1" applyBorder="1" applyAlignment="1">
      <alignment horizontal="center" wrapText="1"/>
    </xf>
    <xf numFmtId="0" fontId="18" fillId="0" borderId="31" xfId="0" applyFont="1" applyBorder="1" applyAlignment="1">
      <alignment horizontal="center" wrapText="1"/>
    </xf>
    <xf numFmtId="0" fontId="0" fillId="0" borderId="66" xfId="0" applyBorder="1" applyAlignment="1">
      <alignment horizontal="center" wrapText="1"/>
    </xf>
    <xf numFmtId="0" fontId="20" fillId="37" borderId="31" xfId="0" applyFont="1" applyFill="1" applyBorder="1" applyAlignment="1">
      <alignment horizontal="center" wrapText="1"/>
    </xf>
    <xf numFmtId="0" fontId="20" fillId="42" borderId="59" xfId="0" applyFont="1" applyFill="1" applyBorder="1" applyAlignment="1">
      <alignment horizontal="center" wrapText="1"/>
    </xf>
    <xf numFmtId="0" fontId="18" fillId="0" borderId="26" xfId="0" applyFont="1" applyBorder="1" applyAlignment="1">
      <alignment horizontal="center" wrapText="1"/>
    </xf>
    <xf numFmtId="0" fontId="18" fillId="0" borderId="27" xfId="0" applyFont="1" applyBorder="1" applyAlignment="1">
      <alignment horizontal="center" wrapText="1"/>
    </xf>
    <xf numFmtId="0" fontId="22" fillId="0" borderId="37" xfId="0" applyFont="1" applyBorder="1" applyAlignment="1">
      <alignment textRotation="90"/>
    </xf>
    <xf numFmtId="0" fontId="24" fillId="0" borderId="37" xfId="0" applyFont="1" applyBorder="1" applyAlignment="1">
      <alignment horizontal="center" textRotation="90"/>
    </xf>
    <xf numFmtId="0" fontId="25" fillId="0" borderId="37" xfId="0" applyFont="1" applyFill="1" applyBorder="1" applyAlignment="1">
      <alignment horizontal="center" textRotation="90"/>
    </xf>
    <xf numFmtId="0" fontId="0" fillId="0" borderId="0" xfId="0" applyAlignment="1">
      <alignment textRotation="90"/>
    </xf>
    <xf numFmtId="0" fontId="0" fillId="0" borderId="38" xfId="0" applyBorder="1"/>
    <xf numFmtId="0" fontId="0" fillId="0" borderId="2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/>
    <xf numFmtId="0" fontId="0" fillId="0" borderId="29" xfId="0" applyBorder="1"/>
    <xf numFmtId="0" fontId="26" fillId="0" borderId="69" xfId="0" applyFont="1" applyBorder="1" applyAlignment="1">
      <alignment horizontal="center" vertical="center"/>
    </xf>
    <xf numFmtId="0" fontId="0" fillId="0" borderId="70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/>
    <xf numFmtId="0" fontId="0" fillId="0" borderId="71" xfId="0" applyBorder="1"/>
    <xf numFmtId="0" fontId="21" fillId="41" borderId="65" xfId="0" applyFont="1" applyFill="1" applyBorder="1" applyAlignment="1">
      <alignment vertical="center" wrapText="1"/>
    </xf>
    <xf numFmtId="0" fontId="21" fillId="41" borderId="38" xfId="0" applyFont="1" applyFill="1" applyBorder="1" applyAlignment="1">
      <alignment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41" borderId="39" xfId="0" applyFont="1" applyFill="1" applyBorder="1" applyAlignment="1">
      <alignment vertical="center" wrapText="1"/>
    </xf>
    <xf numFmtId="0" fontId="21" fillId="0" borderId="54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0" fillId="39" borderId="36" xfId="0" applyFont="1" applyFill="1" applyBorder="1" applyAlignment="1">
      <alignment horizontal="center" vertical="center"/>
    </xf>
    <xf numFmtId="0" fontId="21" fillId="0" borderId="72" xfId="0" applyFont="1" applyFill="1" applyBorder="1" applyAlignment="1">
      <alignment horizontal="center" vertical="center"/>
    </xf>
    <xf numFmtId="0" fontId="21" fillId="41" borderId="38" xfId="0" applyFont="1" applyFill="1" applyBorder="1" applyAlignment="1">
      <alignment wrapText="1"/>
    </xf>
    <xf numFmtId="0" fontId="23" fillId="0" borderId="17" xfId="0" applyFont="1" applyFill="1" applyBorder="1" applyAlignment="1">
      <alignment horizontal="center" vertical="center"/>
    </xf>
    <xf numFmtId="0" fontId="27" fillId="37" borderId="32" xfId="0" applyFont="1" applyFill="1" applyBorder="1" applyAlignment="1">
      <alignment horizontal="center" vertical="center"/>
    </xf>
    <xf numFmtId="0" fontId="27" fillId="37" borderId="43" xfId="0" applyFont="1" applyFill="1" applyBorder="1" applyAlignment="1">
      <alignment horizontal="center" vertical="center"/>
    </xf>
    <xf numFmtId="0" fontId="21" fillId="41" borderId="73" xfId="0" applyFont="1" applyFill="1" applyBorder="1" applyAlignment="1">
      <alignment vertical="center" wrapText="1"/>
    </xf>
    <xf numFmtId="0" fontId="21" fillId="41" borderId="74" xfId="0" applyFont="1" applyFill="1" applyBorder="1" applyAlignment="1">
      <alignment vertical="center" wrapText="1"/>
    </xf>
    <xf numFmtId="0" fontId="23" fillId="0" borderId="30" xfId="0" applyFont="1" applyFill="1" applyBorder="1" applyAlignment="1">
      <alignment horizontal="center" vertical="center"/>
    </xf>
    <xf numFmtId="0" fontId="27" fillId="37" borderId="33" xfId="0" applyFont="1" applyFill="1" applyBorder="1" applyAlignment="1">
      <alignment horizontal="center" vertical="center"/>
    </xf>
    <xf numFmtId="0" fontId="27" fillId="42" borderId="34" xfId="0" applyFont="1" applyFill="1" applyBorder="1" applyAlignment="1">
      <alignment horizontal="center" vertical="center"/>
    </xf>
    <xf numFmtId="0" fontId="0" fillId="42" borderId="43" xfId="0" applyFill="1" applyBorder="1" applyAlignment="1">
      <alignment horizontal="center" vertical="center"/>
    </xf>
    <xf numFmtId="0" fontId="21" fillId="44" borderId="68" xfId="0" applyFont="1" applyFill="1" applyBorder="1" applyAlignment="1">
      <alignment horizontal="center" vertical="center"/>
    </xf>
    <xf numFmtId="0" fontId="21" fillId="44" borderId="35" xfId="0" applyFont="1" applyFill="1" applyBorder="1" applyAlignment="1">
      <alignment horizontal="center" vertical="center"/>
    </xf>
    <xf numFmtId="0" fontId="21" fillId="44" borderId="35" xfId="0" applyFont="1" applyFill="1" applyBorder="1" applyAlignment="1">
      <alignment horizontal="center" vertical="center" wrapText="1"/>
    </xf>
    <xf numFmtId="0" fontId="23" fillId="44" borderId="35" xfId="0" applyFont="1" applyFill="1" applyBorder="1" applyAlignment="1">
      <alignment horizontal="center" vertical="center"/>
    </xf>
    <xf numFmtId="0" fontId="21" fillId="44" borderId="25" xfId="0" applyFont="1" applyFill="1" applyBorder="1" applyAlignment="1">
      <alignment horizontal="center" vertical="center"/>
    </xf>
    <xf numFmtId="0" fontId="21" fillId="44" borderId="17" xfId="0" applyFont="1" applyFill="1" applyBorder="1" applyAlignment="1">
      <alignment horizontal="center" vertical="center"/>
    </xf>
    <xf numFmtId="0" fontId="21" fillId="44" borderId="17" xfId="0" applyFont="1" applyFill="1" applyBorder="1" applyAlignment="1">
      <alignment horizontal="center" vertical="center" wrapText="1"/>
    </xf>
    <xf numFmtId="0" fontId="23" fillId="44" borderId="17" xfId="0" applyFont="1" applyFill="1" applyBorder="1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gistral.club/autoquest.php?res=14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agistral.club/autoquest.php?res=14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agistral.club/autoquest.php?res=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7"/>
  <sheetViews>
    <sheetView showGridLines="0" workbookViewId="0">
      <pane xSplit="3" ySplit="2" topLeftCell="BC3" activePane="bottomRight" state="frozen"/>
      <selection pane="topRight" activeCell="E1" sqref="E1"/>
      <selection pane="bottomLeft" activeCell="A3" sqref="A3"/>
      <selection pane="bottomRight" activeCell="BI23" sqref="BI23"/>
    </sheetView>
  </sheetViews>
  <sheetFormatPr defaultRowHeight="15"/>
  <cols>
    <col min="1" max="1" width="7.140625" bestFit="1" customWidth="1"/>
    <col min="2" max="2" width="18.42578125" customWidth="1"/>
    <col min="3" max="3" width="20.140625" customWidth="1"/>
    <col min="4" max="73" width="2.7109375" customWidth="1"/>
    <col min="74" max="74" width="10" bestFit="1" customWidth="1"/>
    <col min="75" max="75" width="11.42578125" bestFit="1" customWidth="1"/>
    <col min="76" max="76" width="11.7109375" bestFit="1" customWidth="1"/>
    <col min="77" max="77" width="13.28515625" bestFit="1" customWidth="1"/>
    <col min="78" max="78" width="5.28515625" bestFit="1" customWidth="1"/>
    <col min="79" max="79" width="7.85546875" bestFit="1" customWidth="1"/>
    <col min="80" max="80" width="6.7109375" bestFit="1" customWidth="1"/>
    <col min="81" max="81" width="6" bestFit="1" customWidth="1"/>
    <col min="82" max="82" width="8.5703125" customWidth="1"/>
  </cols>
  <sheetData>
    <row r="1" spans="1:82" s="1" customFormat="1" ht="15.75" thickBot="1">
      <c r="A1" s="17"/>
      <c r="B1" s="18"/>
      <c r="C1" s="18"/>
      <c r="D1" s="37" t="s">
        <v>0</v>
      </c>
      <c r="E1" s="38"/>
      <c r="F1" s="38"/>
      <c r="G1" s="38"/>
      <c r="H1" s="38"/>
      <c r="I1" s="38"/>
      <c r="J1" s="38"/>
      <c r="K1" s="38"/>
      <c r="L1" s="38"/>
      <c r="M1" s="39"/>
      <c r="N1" s="40" t="s">
        <v>1</v>
      </c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1"/>
      <c r="BV1" s="17"/>
      <c r="BW1" s="18"/>
      <c r="BX1" s="18"/>
      <c r="BY1" s="18"/>
      <c r="BZ1" s="18"/>
      <c r="CA1" s="18"/>
      <c r="CB1" s="18"/>
      <c r="CC1" s="23"/>
      <c r="CD1" s="1" t="s">
        <v>33</v>
      </c>
    </row>
    <row r="2" spans="1:82" s="2" customFormat="1" ht="15.75" thickBot="1">
      <c r="A2" s="10" t="s">
        <v>2</v>
      </c>
      <c r="B2" s="61" t="s">
        <v>3</v>
      </c>
      <c r="C2" s="62" t="s">
        <v>4</v>
      </c>
      <c r="D2" s="63">
        <v>1</v>
      </c>
      <c r="E2" s="64">
        <v>2</v>
      </c>
      <c r="F2" s="64">
        <v>3</v>
      </c>
      <c r="G2" s="64">
        <v>4</v>
      </c>
      <c r="H2" s="64">
        <v>5</v>
      </c>
      <c r="I2" s="64">
        <v>6</v>
      </c>
      <c r="J2" s="64">
        <v>7</v>
      </c>
      <c r="K2" s="64">
        <v>8</v>
      </c>
      <c r="L2" s="64">
        <v>9</v>
      </c>
      <c r="M2" s="65">
        <v>10</v>
      </c>
      <c r="N2" s="66">
        <v>1</v>
      </c>
      <c r="O2" s="67">
        <v>2</v>
      </c>
      <c r="P2" s="67">
        <v>3</v>
      </c>
      <c r="Q2" s="67">
        <v>4</v>
      </c>
      <c r="R2" s="67">
        <v>5</v>
      </c>
      <c r="S2" s="67">
        <v>6</v>
      </c>
      <c r="T2" s="67">
        <v>7</v>
      </c>
      <c r="U2" s="67">
        <v>8</v>
      </c>
      <c r="V2" s="67">
        <v>9</v>
      </c>
      <c r="W2" s="67">
        <v>10</v>
      </c>
      <c r="X2" s="67">
        <v>11</v>
      </c>
      <c r="Y2" s="67">
        <v>12</v>
      </c>
      <c r="Z2" s="67">
        <v>13</v>
      </c>
      <c r="AA2" s="67">
        <v>14</v>
      </c>
      <c r="AB2" s="67">
        <v>15</v>
      </c>
      <c r="AC2" s="67">
        <v>16</v>
      </c>
      <c r="AD2" s="67">
        <v>17</v>
      </c>
      <c r="AE2" s="67">
        <v>18</v>
      </c>
      <c r="AF2" s="67">
        <v>19</v>
      </c>
      <c r="AG2" s="67">
        <v>20</v>
      </c>
      <c r="AH2" s="67">
        <v>21</v>
      </c>
      <c r="AI2" s="67">
        <v>22</v>
      </c>
      <c r="AJ2" s="67">
        <v>23</v>
      </c>
      <c r="AK2" s="67">
        <v>24</v>
      </c>
      <c r="AL2" s="67">
        <v>25</v>
      </c>
      <c r="AM2" s="67">
        <v>26</v>
      </c>
      <c r="AN2" s="67">
        <v>27</v>
      </c>
      <c r="AO2" s="67">
        <v>28</v>
      </c>
      <c r="AP2" s="67">
        <v>29</v>
      </c>
      <c r="AQ2" s="67">
        <v>30</v>
      </c>
      <c r="AR2" s="67">
        <v>31</v>
      </c>
      <c r="AS2" s="67">
        <v>32</v>
      </c>
      <c r="AT2" s="67">
        <v>33</v>
      </c>
      <c r="AU2" s="67">
        <v>34</v>
      </c>
      <c r="AV2" s="67">
        <v>35</v>
      </c>
      <c r="AW2" s="67">
        <v>36</v>
      </c>
      <c r="AX2" s="67">
        <v>37</v>
      </c>
      <c r="AY2" s="67">
        <v>38</v>
      </c>
      <c r="AZ2" s="67">
        <v>39</v>
      </c>
      <c r="BA2" s="67">
        <v>40</v>
      </c>
      <c r="BB2" s="67">
        <v>41</v>
      </c>
      <c r="BC2" s="67">
        <v>42</v>
      </c>
      <c r="BD2" s="67">
        <v>43</v>
      </c>
      <c r="BE2" s="67">
        <v>44</v>
      </c>
      <c r="BF2" s="67">
        <v>45</v>
      </c>
      <c r="BG2" s="67">
        <v>46</v>
      </c>
      <c r="BH2" s="67">
        <v>47</v>
      </c>
      <c r="BI2" s="67">
        <v>48</v>
      </c>
      <c r="BJ2" s="67">
        <v>49</v>
      </c>
      <c r="BK2" s="67">
        <v>50</v>
      </c>
      <c r="BL2" s="67">
        <v>51</v>
      </c>
      <c r="BM2" s="67">
        <v>52</v>
      </c>
      <c r="BN2" s="67">
        <v>53</v>
      </c>
      <c r="BO2" s="67">
        <v>54</v>
      </c>
      <c r="BP2" s="67">
        <v>55</v>
      </c>
      <c r="BQ2" s="67">
        <v>56</v>
      </c>
      <c r="BR2" s="67">
        <v>57</v>
      </c>
      <c r="BS2" s="67">
        <v>58</v>
      </c>
      <c r="BT2" s="67">
        <v>59</v>
      </c>
      <c r="BU2" s="68">
        <v>60</v>
      </c>
      <c r="BV2" s="70" t="s">
        <v>5</v>
      </c>
      <c r="BW2" s="71" t="s">
        <v>6</v>
      </c>
      <c r="BX2" s="72" t="s">
        <v>7</v>
      </c>
      <c r="BY2" s="74" t="s">
        <v>8</v>
      </c>
      <c r="BZ2" s="75" t="s">
        <v>9</v>
      </c>
      <c r="CA2" s="76" t="s">
        <v>10</v>
      </c>
      <c r="CB2" s="77" t="s">
        <v>11</v>
      </c>
      <c r="CC2" s="11" t="s">
        <v>12</v>
      </c>
      <c r="CD2" s="69" t="s">
        <v>34</v>
      </c>
    </row>
    <row r="3" spans="1:82" ht="15" customHeight="1">
      <c r="A3" s="47" t="s">
        <v>37</v>
      </c>
      <c r="B3" s="48" t="s">
        <v>22</v>
      </c>
      <c r="C3" s="49" t="s">
        <v>23</v>
      </c>
      <c r="D3" s="50">
        <v>1</v>
      </c>
      <c r="E3" s="51">
        <v>1</v>
      </c>
      <c r="F3" s="51">
        <v>1</v>
      </c>
      <c r="G3" s="51">
        <v>1</v>
      </c>
      <c r="H3" s="51">
        <v>1</v>
      </c>
      <c r="I3" s="51">
        <v>1</v>
      </c>
      <c r="J3" s="51">
        <v>1</v>
      </c>
      <c r="K3" s="51">
        <v>1</v>
      </c>
      <c r="L3" s="51">
        <v>1</v>
      </c>
      <c r="M3" s="52">
        <v>1</v>
      </c>
      <c r="N3" s="53">
        <v>1</v>
      </c>
      <c r="O3" s="51">
        <v>1</v>
      </c>
      <c r="P3" s="51">
        <v>1</v>
      </c>
      <c r="Q3" s="51">
        <v>1</v>
      </c>
      <c r="R3" s="51">
        <v>1</v>
      </c>
      <c r="S3" s="51">
        <v>1</v>
      </c>
      <c r="T3" s="51">
        <v>1</v>
      </c>
      <c r="U3" s="51">
        <v>1</v>
      </c>
      <c r="V3" s="51">
        <v>1</v>
      </c>
      <c r="W3" s="51">
        <v>1</v>
      </c>
      <c r="X3" s="51">
        <v>1</v>
      </c>
      <c r="Y3" s="51">
        <v>1</v>
      </c>
      <c r="Z3" s="51">
        <v>1</v>
      </c>
      <c r="AA3" s="51">
        <v>1</v>
      </c>
      <c r="AB3" s="51">
        <v>1</v>
      </c>
      <c r="AC3" s="51">
        <v>1</v>
      </c>
      <c r="AD3" s="51">
        <v>1</v>
      </c>
      <c r="AE3" s="51">
        <v>1</v>
      </c>
      <c r="AF3" s="51">
        <v>1</v>
      </c>
      <c r="AG3" s="51">
        <v>1</v>
      </c>
      <c r="AH3" s="51">
        <v>1</v>
      </c>
      <c r="AI3" s="51">
        <v>1</v>
      </c>
      <c r="AJ3" s="51">
        <v>1</v>
      </c>
      <c r="AK3" s="51">
        <v>1</v>
      </c>
      <c r="AL3" s="51">
        <v>1</v>
      </c>
      <c r="AM3" s="51">
        <v>1</v>
      </c>
      <c r="AN3" s="51">
        <v>1</v>
      </c>
      <c r="AO3" s="51">
        <v>1</v>
      </c>
      <c r="AP3" s="51">
        <v>1</v>
      </c>
      <c r="AQ3" s="51">
        <v>1</v>
      </c>
      <c r="AR3" s="51">
        <v>1</v>
      </c>
      <c r="AS3" s="51">
        <v>1</v>
      </c>
      <c r="AT3" s="51">
        <v>1</v>
      </c>
      <c r="AU3" s="51">
        <v>1</v>
      </c>
      <c r="AV3" s="51">
        <v>1</v>
      </c>
      <c r="AW3" s="51">
        <v>1</v>
      </c>
      <c r="AX3" s="51">
        <v>1</v>
      </c>
      <c r="AY3" s="51">
        <v>1</v>
      </c>
      <c r="AZ3" s="51">
        <v>1</v>
      </c>
      <c r="BA3" s="51">
        <v>1</v>
      </c>
      <c r="BB3" s="51">
        <v>1</v>
      </c>
      <c r="BC3" s="51">
        <v>1</v>
      </c>
      <c r="BD3" s="51">
        <v>1</v>
      </c>
      <c r="BE3" s="51">
        <v>1</v>
      </c>
      <c r="BF3" s="51">
        <v>1</v>
      </c>
      <c r="BG3" s="51">
        <v>1</v>
      </c>
      <c r="BH3" s="51">
        <v>1</v>
      </c>
      <c r="BI3" s="51">
        <v>1</v>
      </c>
      <c r="BJ3" s="51">
        <v>1</v>
      </c>
      <c r="BK3" s="51">
        <v>1</v>
      </c>
      <c r="BL3" s="51">
        <v>1</v>
      </c>
      <c r="BM3" s="51">
        <v>1</v>
      </c>
      <c r="BN3" s="51">
        <v>1</v>
      </c>
      <c r="BO3" s="51">
        <v>1</v>
      </c>
      <c r="BP3" s="51">
        <v>1</v>
      </c>
      <c r="BQ3" s="51">
        <v>1</v>
      </c>
      <c r="BR3" s="51">
        <v>1</v>
      </c>
      <c r="BS3" s="51">
        <v>1</v>
      </c>
      <c r="BT3" s="51">
        <v>1</v>
      </c>
      <c r="BU3" s="54">
        <v>1</v>
      </c>
      <c r="BV3" s="55">
        <v>42670</v>
      </c>
      <c r="BW3" s="56">
        <v>0.87071759259259263</v>
      </c>
      <c r="BX3" s="55">
        <v>42673</v>
      </c>
      <c r="BY3" s="57">
        <v>0.73018518518518516</v>
      </c>
      <c r="BZ3" s="53">
        <v>2</v>
      </c>
      <c r="CA3" s="56">
        <v>0.85946759259259264</v>
      </c>
      <c r="CB3" s="58">
        <v>70</v>
      </c>
      <c r="CC3" s="59">
        <v>1</v>
      </c>
      <c r="CD3" s="60">
        <f>ROUND(((10-((10-1)/((SQRT(4))-1))*(SQRT(CC3)-1))),2)</f>
        <v>10</v>
      </c>
    </row>
    <row r="4" spans="1:82" ht="15" customHeight="1">
      <c r="A4" s="42">
        <v>369</v>
      </c>
      <c r="B4" s="21" t="s">
        <v>13</v>
      </c>
      <c r="C4" s="22" t="s">
        <v>14</v>
      </c>
      <c r="D4" s="19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20">
        <v>1</v>
      </c>
      <c r="N4" s="14">
        <v>1</v>
      </c>
      <c r="O4" s="3">
        <v>1</v>
      </c>
      <c r="P4" s="3">
        <v>1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1</v>
      </c>
      <c r="Z4" s="3">
        <v>1</v>
      </c>
      <c r="AA4" s="3">
        <v>1</v>
      </c>
      <c r="AB4" s="3">
        <v>1</v>
      </c>
      <c r="AC4" s="3">
        <v>1</v>
      </c>
      <c r="AD4" s="3">
        <v>1</v>
      </c>
      <c r="AE4" s="3">
        <v>1</v>
      </c>
      <c r="AF4" s="3">
        <v>1</v>
      </c>
      <c r="AG4" s="3">
        <v>1</v>
      </c>
      <c r="AH4" s="3">
        <v>1</v>
      </c>
      <c r="AI4" s="3">
        <v>1</v>
      </c>
      <c r="AJ4" s="3">
        <v>1</v>
      </c>
      <c r="AK4" s="3">
        <v>1</v>
      </c>
      <c r="AL4" s="3">
        <v>1</v>
      </c>
      <c r="AM4" s="3">
        <v>1</v>
      </c>
      <c r="AN4" s="3">
        <v>1</v>
      </c>
      <c r="AO4" s="3">
        <v>1</v>
      </c>
      <c r="AP4" s="3">
        <v>1</v>
      </c>
      <c r="AQ4" s="3">
        <v>1</v>
      </c>
      <c r="AR4" s="3">
        <v>1</v>
      </c>
      <c r="AS4" s="3">
        <v>1</v>
      </c>
      <c r="AT4" s="3">
        <v>1</v>
      </c>
      <c r="AU4" s="3">
        <v>1</v>
      </c>
      <c r="AV4" s="3">
        <v>1</v>
      </c>
      <c r="AW4" s="3">
        <v>1</v>
      </c>
      <c r="AX4" s="3">
        <v>1</v>
      </c>
      <c r="AY4" s="3">
        <v>1</v>
      </c>
      <c r="AZ4" s="3">
        <v>1</v>
      </c>
      <c r="BA4" s="3">
        <v>1</v>
      </c>
      <c r="BB4" s="3">
        <v>1</v>
      </c>
      <c r="BC4" s="3">
        <v>1</v>
      </c>
      <c r="BD4" s="3">
        <v>1</v>
      </c>
      <c r="BE4" s="3">
        <v>1</v>
      </c>
      <c r="BF4" s="3">
        <v>1</v>
      </c>
      <c r="BG4" s="3">
        <v>1</v>
      </c>
      <c r="BH4" s="3">
        <v>1</v>
      </c>
      <c r="BI4" s="3">
        <v>1</v>
      </c>
      <c r="BJ4" s="3">
        <v>1</v>
      </c>
      <c r="BK4" s="3">
        <v>1</v>
      </c>
      <c r="BL4" s="3">
        <v>1</v>
      </c>
      <c r="BM4" s="3">
        <v>1</v>
      </c>
      <c r="BN4" s="3">
        <v>1</v>
      </c>
      <c r="BO4" s="3">
        <v>1</v>
      </c>
      <c r="BP4" s="3">
        <v>1</v>
      </c>
      <c r="BQ4" s="3">
        <v>1</v>
      </c>
      <c r="BR4" s="3">
        <v>1</v>
      </c>
      <c r="BS4" s="3">
        <v>1</v>
      </c>
      <c r="BT4" s="3">
        <v>1</v>
      </c>
      <c r="BU4" s="13">
        <v>1</v>
      </c>
      <c r="BV4" s="24">
        <v>42651</v>
      </c>
      <c r="BW4" s="25">
        <v>0.2562962962962963</v>
      </c>
      <c r="BX4" s="24">
        <v>42659</v>
      </c>
      <c r="BY4" s="27">
        <v>0.96372685185185192</v>
      </c>
      <c r="BZ4" s="14">
        <v>8</v>
      </c>
      <c r="CA4" s="25">
        <v>0.70743055555555545</v>
      </c>
      <c r="CB4" s="9">
        <v>70</v>
      </c>
      <c r="CC4" s="46">
        <v>2</v>
      </c>
      <c r="CD4" s="26">
        <f t="shared" ref="CD4:CD6" si="0">ROUND(((10-((10-1)/((SQRT(4))-1))*(SQRT(CC4)-1))),2)</f>
        <v>6.27</v>
      </c>
    </row>
    <row r="5" spans="1:82" ht="15" customHeight="1">
      <c r="A5" s="42" t="s">
        <v>38</v>
      </c>
      <c r="B5" s="21" t="s">
        <v>15</v>
      </c>
      <c r="C5" s="22" t="s">
        <v>16</v>
      </c>
      <c r="D5" s="19">
        <v>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0</v>
      </c>
      <c r="M5" s="20">
        <v>1</v>
      </c>
      <c r="N5" s="14">
        <v>1</v>
      </c>
      <c r="O5" s="3">
        <v>1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v>1</v>
      </c>
      <c r="W5" s="3">
        <v>1</v>
      </c>
      <c r="X5" s="3">
        <v>1</v>
      </c>
      <c r="Y5" s="3">
        <v>1</v>
      </c>
      <c r="Z5" s="3">
        <v>1</v>
      </c>
      <c r="AA5" s="3">
        <v>1</v>
      </c>
      <c r="AB5" s="3">
        <v>1</v>
      </c>
      <c r="AC5" s="3">
        <v>1</v>
      </c>
      <c r="AD5" s="3">
        <v>1</v>
      </c>
      <c r="AE5" s="3">
        <v>1</v>
      </c>
      <c r="AF5" s="3">
        <v>1</v>
      </c>
      <c r="AG5" s="3">
        <v>1</v>
      </c>
      <c r="AH5" s="3">
        <v>1</v>
      </c>
      <c r="AI5" s="3">
        <v>1</v>
      </c>
      <c r="AJ5" s="3">
        <v>1</v>
      </c>
      <c r="AK5" s="3">
        <v>1</v>
      </c>
      <c r="AL5" s="3">
        <v>1</v>
      </c>
      <c r="AM5" s="3">
        <v>1</v>
      </c>
      <c r="AN5" s="3">
        <v>1</v>
      </c>
      <c r="AO5" s="3">
        <v>1</v>
      </c>
      <c r="AP5" s="3">
        <v>1</v>
      </c>
      <c r="AQ5" s="3">
        <v>1</v>
      </c>
      <c r="AR5" s="3">
        <v>1</v>
      </c>
      <c r="AS5" s="3">
        <v>1</v>
      </c>
      <c r="AT5" s="3">
        <v>1</v>
      </c>
      <c r="AU5" s="3">
        <v>1</v>
      </c>
      <c r="AV5" s="3">
        <v>1</v>
      </c>
      <c r="AW5" s="3">
        <v>1</v>
      </c>
      <c r="AX5" s="3">
        <v>1</v>
      </c>
      <c r="AY5" s="3">
        <v>1</v>
      </c>
      <c r="AZ5" s="3">
        <v>1</v>
      </c>
      <c r="BA5" s="3">
        <v>1</v>
      </c>
      <c r="BB5" s="3">
        <v>1</v>
      </c>
      <c r="BC5" s="3">
        <v>1</v>
      </c>
      <c r="BD5" s="3">
        <v>1</v>
      </c>
      <c r="BE5" s="3">
        <v>1</v>
      </c>
      <c r="BF5" s="3">
        <v>1</v>
      </c>
      <c r="BG5" s="3">
        <v>1</v>
      </c>
      <c r="BH5" s="3">
        <v>1</v>
      </c>
      <c r="BI5" s="3">
        <v>1</v>
      </c>
      <c r="BJ5" s="3">
        <v>1</v>
      </c>
      <c r="BK5" s="3">
        <v>1</v>
      </c>
      <c r="BL5" s="3">
        <v>1</v>
      </c>
      <c r="BM5" s="3">
        <v>1</v>
      </c>
      <c r="BN5" s="3">
        <v>1</v>
      </c>
      <c r="BO5" s="3">
        <v>1</v>
      </c>
      <c r="BP5" s="3">
        <v>1</v>
      </c>
      <c r="BQ5" s="3">
        <v>1</v>
      </c>
      <c r="BR5" s="3">
        <v>1</v>
      </c>
      <c r="BS5" s="3">
        <v>1</v>
      </c>
      <c r="BT5" s="3">
        <v>1</v>
      </c>
      <c r="BU5" s="13">
        <v>1</v>
      </c>
      <c r="BV5" s="24">
        <v>42598</v>
      </c>
      <c r="BW5" s="25">
        <v>0.39782407407407411</v>
      </c>
      <c r="BX5" s="24">
        <v>42603</v>
      </c>
      <c r="BY5" s="27">
        <v>0.93343750000000003</v>
      </c>
      <c r="BZ5" s="14">
        <v>5</v>
      </c>
      <c r="CA5" s="25">
        <v>0.53561342592592587</v>
      </c>
      <c r="CB5" s="9">
        <v>69</v>
      </c>
      <c r="CC5" s="46">
        <v>3</v>
      </c>
      <c r="CD5" s="26">
        <f t="shared" si="0"/>
        <v>3.41</v>
      </c>
    </row>
    <row r="6" spans="1:82" ht="15" customHeight="1">
      <c r="A6" s="42" t="s">
        <v>39</v>
      </c>
      <c r="B6" s="21" t="s">
        <v>17</v>
      </c>
      <c r="C6" s="22" t="s">
        <v>18</v>
      </c>
      <c r="D6" s="19">
        <v>1</v>
      </c>
      <c r="E6" s="3">
        <v>1</v>
      </c>
      <c r="F6" s="3">
        <v>0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20">
        <v>1</v>
      </c>
      <c r="N6" s="14">
        <v>1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3">
        <v>1</v>
      </c>
      <c r="AA6" s="3">
        <v>1</v>
      </c>
      <c r="AB6" s="3">
        <v>1</v>
      </c>
      <c r="AC6" s="3">
        <v>1</v>
      </c>
      <c r="AD6" s="3">
        <v>1</v>
      </c>
      <c r="AE6" s="3">
        <v>1</v>
      </c>
      <c r="AF6" s="3">
        <v>1</v>
      </c>
      <c r="AG6" s="3">
        <v>1</v>
      </c>
      <c r="AH6" s="3">
        <v>1</v>
      </c>
      <c r="AI6" s="3">
        <v>1</v>
      </c>
      <c r="AJ6" s="3">
        <v>1</v>
      </c>
      <c r="AK6" s="3">
        <v>1</v>
      </c>
      <c r="AL6" s="3">
        <v>1</v>
      </c>
      <c r="AM6" s="3">
        <v>1</v>
      </c>
      <c r="AN6" s="3">
        <v>1</v>
      </c>
      <c r="AO6" s="3">
        <v>1</v>
      </c>
      <c r="AP6" s="3">
        <v>1</v>
      </c>
      <c r="AQ6" s="3">
        <v>1</v>
      </c>
      <c r="AR6" s="3">
        <v>0</v>
      </c>
      <c r="AS6" s="3">
        <v>0</v>
      </c>
      <c r="AT6" s="3">
        <v>1</v>
      </c>
      <c r="AU6" s="3">
        <v>1</v>
      </c>
      <c r="AV6" s="3">
        <v>1</v>
      </c>
      <c r="AW6" s="3">
        <v>1</v>
      </c>
      <c r="AX6" s="3">
        <v>1</v>
      </c>
      <c r="AY6" s="3">
        <v>1</v>
      </c>
      <c r="AZ6" s="3">
        <v>1</v>
      </c>
      <c r="BA6" s="3">
        <v>1</v>
      </c>
      <c r="BB6" s="3">
        <v>1</v>
      </c>
      <c r="BC6" s="3">
        <v>1</v>
      </c>
      <c r="BD6" s="3">
        <v>1</v>
      </c>
      <c r="BE6" s="3">
        <v>1</v>
      </c>
      <c r="BF6" s="3">
        <v>1</v>
      </c>
      <c r="BG6" s="3">
        <v>1</v>
      </c>
      <c r="BH6" s="3">
        <v>1</v>
      </c>
      <c r="BI6" s="3">
        <v>1</v>
      </c>
      <c r="BJ6" s="3">
        <v>1</v>
      </c>
      <c r="BK6" s="3">
        <v>1</v>
      </c>
      <c r="BL6" s="3">
        <v>1</v>
      </c>
      <c r="BM6" s="3">
        <v>1</v>
      </c>
      <c r="BN6" s="3">
        <v>1</v>
      </c>
      <c r="BO6" s="3">
        <v>1</v>
      </c>
      <c r="BP6" s="3">
        <v>1</v>
      </c>
      <c r="BQ6" s="3">
        <v>1</v>
      </c>
      <c r="BR6" s="3">
        <v>1</v>
      </c>
      <c r="BS6" s="3">
        <v>1</v>
      </c>
      <c r="BT6" s="3">
        <v>1</v>
      </c>
      <c r="BU6" s="13">
        <v>1</v>
      </c>
      <c r="BV6" s="24">
        <v>42575</v>
      </c>
      <c r="BW6" s="25">
        <v>0.76209490740740737</v>
      </c>
      <c r="BX6" s="24">
        <v>42579</v>
      </c>
      <c r="BY6" s="27">
        <v>0.38123842592592588</v>
      </c>
      <c r="BZ6" s="14">
        <v>3</v>
      </c>
      <c r="CA6" s="25">
        <v>0.61914351851851845</v>
      </c>
      <c r="CB6" s="9">
        <v>67</v>
      </c>
      <c r="CC6" s="46">
        <v>4</v>
      </c>
      <c r="CD6" s="26">
        <f t="shared" si="0"/>
        <v>1</v>
      </c>
    </row>
    <row r="7" spans="1:82" ht="15" customHeight="1" thickBot="1">
      <c r="A7" s="43" t="s">
        <v>40</v>
      </c>
      <c r="B7" s="44" t="s">
        <v>19</v>
      </c>
      <c r="C7" s="45" t="s">
        <v>20</v>
      </c>
      <c r="D7" s="30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2">
        <v>0</v>
      </c>
      <c r="N7" s="35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1">
        <v>0</v>
      </c>
      <c r="AI7" s="31">
        <v>0</v>
      </c>
      <c r="AJ7" s="31">
        <v>0</v>
      </c>
      <c r="AK7" s="31">
        <v>0</v>
      </c>
      <c r="AL7" s="31">
        <v>0</v>
      </c>
      <c r="AM7" s="31">
        <v>0</v>
      </c>
      <c r="AN7" s="31">
        <v>0</v>
      </c>
      <c r="AO7" s="31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>
        <v>0</v>
      </c>
      <c r="AV7" s="31">
        <v>0</v>
      </c>
      <c r="AW7" s="31">
        <v>0</v>
      </c>
      <c r="AX7" s="31">
        <v>0</v>
      </c>
      <c r="AY7" s="31">
        <v>0</v>
      </c>
      <c r="AZ7" s="31">
        <v>0</v>
      </c>
      <c r="BA7" s="31">
        <v>0</v>
      </c>
      <c r="BB7" s="31">
        <v>0</v>
      </c>
      <c r="BC7" s="31">
        <v>0</v>
      </c>
      <c r="BD7" s="31"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1">
        <v>0</v>
      </c>
      <c r="BL7" s="31">
        <v>0</v>
      </c>
      <c r="BM7" s="31">
        <v>0</v>
      </c>
      <c r="BN7" s="31">
        <v>0</v>
      </c>
      <c r="BO7" s="31">
        <v>0</v>
      </c>
      <c r="BP7" s="31">
        <v>0</v>
      </c>
      <c r="BQ7" s="31">
        <v>0</v>
      </c>
      <c r="BR7" s="31">
        <v>0</v>
      </c>
      <c r="BS7" s="31">
        <v>0</v>
      </c>
      <c r="BT7" s="31">
        <v>0</v>
      </c>
      <c r="BU7" s="36">
        <v>0</v>
      </c>
      <c r="BV7" s="33">
        <v>42609</v>
      </c>
      <c r="BW7" s="34">
        <v>0.64869212962962963</v>
      </c>
      <c r="BX7" s="30" t="s">
        <v>21</v>
      </c>
      <c r="BY7" s="32" t="s">
        <v>21</v>
      </c>
      <c r="BZ7" s="35" t="s">
        <v>21</v>
      </c>
      <c r="CA7" s="36" t="s">
        <v>21</v>
      </c>
      <c r="CB7" s="28" t="s">
        <v>36</v>
      </c>
      <c r="CC7" s="29"/>
      <c r="CD7" s="78"/>
    </row>
  </sheetData>
  <mergeCells count="5">
    <mergeCell ref="A1:C1"/>
    <mergeCell ref="D1:M1"/>
    <mergeCell ref="N1:BU1"/>
    <mergeCell ref="BV1:CC1"/>
    <mergeCell ref="CB7:CC7"/>
  </mergeCells>
  <hyperlinks>
    <hyperlink ref="A10" r:id="rId1" display="http://www.magistral.club/autoquest.php?res=145"/>
  </hyperlinks>
  <pageMargins left="0.75" right="0.75" top="1" bottom="1" header="0.5" footer="0.5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Y7"/>
  <sheetViews>
    <sheetView workbookViewId="0">
      <selection activeCell="C3" sqref="C3:C6"/>
    </sheetView>
  </sheetViews>
  <sheetFormatPr defaultRowHeight="15"/>
  <cols>
    <col min="1" max="1" width="7.140625" bestFit="1" customWidth="1"/>
    <col min="2" max="2" width="17.42578125" bestFit="1" customWidth="1"/>
    <col min="3" max="3" width="17.85546875" bestFit="1" customWidth="1"/>
    <col min="4" max="68" width="3.7109375" customWidth="1"/>
    <col min="69" max="69" width="10" bestFit="1" customWidth="1"/>
    <col min="70" max="70" width="11.42578125" bestFit="1" customWidth="1"/>
    <col min="71" max="71" width="11.7109375" bestFit="1" customWidth="1"/>
    <col min="72" max="72" width="13.28515625" bestFit="1" customWidth="1"/>
    <col min="73" max="73" width="5.28515625" bestFit="1" customWidth="1"/>
    <col min="74" max="74" width="7.85546875" bestFit="1" customWidth="1"/>
    <col min="75" max="75" width="6.7109375" bestFit="1" customWidth="1"/>
    <col min="76" max="76" width="6" bestFit="1" customWidth="1"/>
  </cols>
  <sheetData>
    <row r="1" spans="1:77" s="1" customFormat="1" ht="15.75" thickBot="1">
      <c r="A1" s="17"/>
      <c r="B1" s="18"/>
      <c r="C1" s="18"/>
      <c r="D1" s="37" t="s">
        <v>0</v>
      </c>
      <c r="E1" s="38"/>
      <c r="F1" s="38"/>
      <c r="G1" s="38"/>
      <c r="H1" s="38"/>
      <c r="I1" s="38"/>
      <c r="J1" s="38"/>
      <c r="K1" s="38"/>
      <c r="L1" s="38"/>
      <c r="M1" s="39"/>
      <c r="N1" s="116" t="s">
        <v>1</v>
      </c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8"/>
      <c r="BQ1" s="114"/>
      <c r="BR1" s="114"/>
      <c r="BS1" s="114"/>
      <c r="BT1" s="114"/>
      <c r="BU1" s="115"/>
      <c r="BV1" s="8" t="s">
        <v>33</v>
      </c>
      <c r="BW1" s="8"/>
      <c r="BX1" s="8"/>
      <c r="BY1" s="8"/>
    </row>
    <row r="2" spans="1:77" s="2" customFormat="1" ht="15.75" thickBot="1">
      <c r="A2" s="77" t="s">
        <v>2</v>
      </c>
      <c r="B2" s="96" t="s">
        <v>3</v>
      </c>
      <c r="C2" s="97" t="s">
        <v>4</v>
      </c>
      <c r="D2" s="63">
        <v>1</v>
      </c>
      <c r="E2" s="64">
        <v>2</v>
      </c>
      <c r="F2" s="64">
        <v>3</v>
      </c>
      <c r="G2" s="64">
        <v>4</v>
      </c>
      <c r="H2" s="64">
        <v>5</v>
      </c>
      <c r="I2" s="64">
        <v>6</v>
      </c>
      <c r="J2" s="64">
        <v>7</v>
      </c>
      <c r="K2" s="64">
        <v>8</v>
      </c>
      <c r="L2" s="64">
        <v>9</v>
      </c>
      <c r="M2" s="65">
        <v>10</v>
      </c>
      <c r="N2" s="92">
        <v>1</v>
      </c>
      <c r="O2" s="67">
        <v>2</v>
      </c>
      <c r="P2" s="67">
        <v>3</v>
      </c>
      <c r="Q2" s="67">
        <v>4</v>
      </c>
      <c r="R2" s="67">
        <v>5</v>
      </c>
      <c r="S2" s="67">
        <v>6</v>
      </c>
      <c r="T2" s="67">
        <v>7</v>
      </c>
      <c r="U2" s="67">
        <v>8</v>
      </c>
      <c r="V2" s="67">
        <v>9</v>
      </c>
      <c r="W2" s="67">
        <v>10</v>
      </c>
      <c r="X2" s="67">
        <v>11</v>
      </c>
      <c r="Y2" s="67">
        <v>12</v>
      </c>
      <c r="Z2" s="67">
        <v>13</v>
      </c>
      <c r="AA2" s="67">
        <v>14</v>
      </c>
      <c r="AB2" s="67">
        <v>15</v>
      </c>
      <c r="AC2" s="67">
        <v>16</v>
      </c>
      <c r="AD2" s="67">
        <v>17</v>
      </c>
      <c r="AE2" s="67">
        <v>18</v>
      </c>
      <c r="AF2" s="67">
        <v>19</v>
      </c>
      <c r="AG2" s="67">
        <v>20</v>
      </c>
      <c r="AH2" s="67">
        <v>21</v>
      </c>
      <c r="AI2" s="67">
        <v>22</v>
      </c>
      <c r="AJ2" s="67">
        <v>23</v>
      </c>
      <c r="AK2" s="67">
        <v>24</v>
      </c>
      <c r="AL2" s="67">
        <v>25</v>
      </c>
      <c r="AM2" s="67">
        <v>26</v>
      </c>
      <c r="AN2" s="67">
        <v>27</v>
      </c>
      <c r="AO2" s="67">
        <v>28</v>
      </c>
      <c r="AP2" s="67">
        <v>29</v>
      </c>
      <c r="AQ2" s="67">
        <v>30</v>
      </c>
      <c r="AR2" s="67">
        <v>31</v>
      </c>
      <c r="AS2" s="67">
        <v>32</v>
      </c>
      <c r="AT2" s="67">
        <v>33</v>
      </c>
      <c r="AU2" s="67">
        <v>34</v>
      </c>
      <c r="AV2" s="67">
        <v>35</v>
      </c>
      <c r="AW2" s="67">
        <v>36</v>
      </c>
      <c r="AX2" s="67">
        <v>37</v>
      </c>
      <c r="AY2" s="67">
        <v>38</v>
      </c>
      <c r="AZ2" s="67">
        <v>39</v>
      </c>
      <c r="BA2" s="67">
        <v>40</v>
      </c>
      <c r="BB2" s="67">
        <v>41</v>
      </c>
      <c r="BC2" s="67">
        <v>42</v>
      </c>
      <c r="BD2" s="67">
        <v>43</v>
      </c>
      <c r="BE2" s="67">
        <v>44</v>
      </c>
      <c r="BF2" s="67">
        <v>45</v>
      </c>
      <c r="BG2" s="67">
        <v>46</v>
      </c>
      <c r="BH2" s="67">
        <v>47</v>
      </c>
      <c r="BI2" s="67">
        <v>48</v>
      </c>
      <c r="BJ2" s="67">
        <v>49</v>
      </c>
      <c r="BK2" s="67">
        <v>50</v>
      </c>
      <c r="BL2" s="67">
        <v>51</v>
      </c>
      <c r="BM2" s="67">
        <v>52</v>
      </c>
      <c r="BN2" s="67">
        <v>53</v>
      </c>
      <c r="BO2" s="67">
        <v>54</v>
      </c>
      <c r="BP2" s="68">
        <v>55</v>
      </c>
      <c r="BQ2" s="70" t="s">
        <v>5</v>
      </c>
      <c r="BR2" s="81" t="s">
        <v>6</v>
      </c>
      <c r="BS2" s="79" t="s">
        <v>7</v>
      </c>
      <c r="BT2" s="73" t="s">
        <v>8</v>
      </c>
      <c r="BU2" s="85" t="s">
        <v>9</v>
      </c>
      <c r="BV2" s="86" t="s">
        <v>10</v>
      </c>
      <c r="BW2" s="84" t="s">
        <v>11</v>
      </c>
      <c r="BX2" s="11" t="s">
        <v>12</v>
      </c>
      <c r="BY2" s="69" t="s">
        <v>34</v>
      </c>
    </row>
    <row r="3" spans="1:77" ht="15.75">
      <c r="A3" s="108" t="s">
        <v>37</v>
      </c>
      <c r="B3" s="110" t="s">
        <v>22</v>
      </c>
      <c r="C3" s="111" t="s">
        <v>23</v>
      </c>
      <c r="D3" s="100">
        <v>1</v>
      </c>
      <c r="E3" s="101">
        <v>1</v>
      </c>
      <c r="F3" s="101">
        <v>1</v>
      </c>
      <c r="G3" s="101">
        <v>1</v>
      </c>
      <c r="H3" s="101">
        <v>1</v>
      </c>
      <c r="I3" s="101">
        <v>1</v>
      </c>
      <c r="J3" s="101">
        <v>1</v>
      </c>
      <c r="K3" s="101">
        <v>1</v>
      </c>
      <c r="L3" s="101">
        <v>1</v>
      </c>
      <c r="M3" s="102">
        <v>1</v>
      </c>
      <c r="N3" s="100">
        <v>1</v>
      </c>
      <c r="O3" s="101">
        <v>1</v>
      </c>
      <c r="P3" s="101">
        <v>1</v>
      </c>
      <c r="Q3" s="101">
        <v>1</v>
      </c>
      <c r="R3" s="101">
        <v>1</v>
      </c>
      <c r="S3" s="101">
        <v>1</v>
      </c>
      <c r="T3" s="101">
        <v>1</v>
      </c>
      <c r="U3" s="101">
        <v>1</v>
      </c>
      <c r="V3" s="101">
        <v>1</v>
      </c>
      <c r="W3" s="101">
        <v>1</v>
      </c>
      <c r="X3" s="101">
        <v>1</v>
      </c>
      <c r="Y3" s="101">
        <v>1</v>
      </c>
      <c r="Z3" s="101">
        <v>1</v>
      </c>
      <c r="AA3" s="101">
        <v>1</v>
      </c>
      <c r="AB3" s="101">
        <v>1</v>
      </c>
      <c r="AC3" s="101">
        <v>1</v>
      </c>
      <c r="AD3" s="101">
        <v>1</v>
      </c>
      <c r="AE3" s="101">
        <v>1</v>
      </c>
      <c r="AF3" s="101">
        <v>1</v>
      </c>
      <c r="AG3" s="101">
        <v>1</v>
      </c>
      <c r="AH3" s="101">
        <v>1</v>
      </c>
      <c r="AI3" s="101">
        <v>1</v>
      </c>
      <c r="AJ3" s="101">
        <v>1</v>
      </c>
      <c r="AK3" s="101">
        <v>1</v>
      </c>
      <c r="AL3" s="101">
        <v>1</v>
      </c>
      <c r="AM3" s="101">
        <v>1</v>
      </c>
      <c r="AN3" s="101">
        <v>1</v>
      </c>
      <c r="AO3" s="101">
        <v>1</v>
      </c>
      <c r="AP3" s="101">
        <v>1</v>
      </c>
      <c r="AQ3" s="101">
        <v>1</v>
      </c>
      <c r="AR3" s="101">
        <v>1</v>
      </c>
      <c r="AS3" s="101">
        <v>1</v>
      </c>
      <c r="AT3" s="101">
        <v>1</v>
      </c>
      <c r="AU3" s="101">
        <v>1</v>
      </c>
      <c r="AV3" s="101">
        <v>1</v>
      </c>
      <c r="AW3" s="101">
        <v>1</v>
      </c>
      <c r="AX3" s="101">
        <v>1</v>
      </c>
      <c r="AY3" s="101">
        <v>1</v>
      </c>
      <c r="AZ3" s="101">
        <v>1</v>
      </c>
      <c r="BA3" s="101">
        <v>1</v>
      </c>
      <c r="BB3" s="101">
        <v>1</v>
      </c>
      <c r="BC3" s="101">
        <v>1</v>
      </c>
      <c r="BD3" s="101">
        <v>1</v>
      </c>
      <c r="BE3" s="101">
        <v>1</v>
      </c>
      <c r="BF3" s="101">
        <v>1</v>
      </c>
      <c r="BG3" s="101">
        <v>1</v>
      </c>
      <c r="BH3" s="101">
        <v>1</v>
      </c>
      <c r="BI3" s="101">
        <v>1</v>
      </c>
      <c r="BJ3" s="101">
        <v>1</v>
      </c>
      <c r="BK3" s="101">
        <v>1</v>
      </c>
      <c r="BL3" s="101">
        <v>1</v>
      </c>
      <c r="BM3" s="101">
        <v>1</v>
      </c>
      <c r="BN3" s="101">
        <v>1</v>
      </c>
      <c r="BO3" s="101">
        <v>1</v>
      </c>
      <c r="BP3" s="103">
        <v>1</v>
      </c>
      <c r="BQ3" s="24">
        <v>42683</v>
      </c>
      <c r="BR3" s="27">
        <v>0.54887731481481483</v>
      </c>
      <c r="BS3" s="80">
        <v>42684</v>
      </c>
      <c r="BT3" s="25">
        <v>0.64969907407407412</v>
      </c>
      <c r="BU3" s="19">
        <v>1</v>
      </c>
      <c r="BV3" s="27">
        <v>0.10082175925925925</v>
      </c>
      <c r="BW3" s="12">
        <v>65</v>
      </c>
      <c r="BX3" s="88">
        <v>1</v>
      </c>
      <c r="BY3" s="89">
        <f>ROUND(((10-((10-1)/((SQRT(4))-1))*(SQRT(BX3)-1))),2)</f>
        <v>10</v>
      </c>
    </row>
    <row r="4" spans="1:77" ht="15.75">
      <c r="A4" s="108" t="s">
        <v>41</v>
      </c>
      <c r="B4" s="110" t="s">
        <v>30</v>
      </c>
      <c r="C4" s="111" t="s">
        <v>31</v>
      </c>
      <c r="D4" s="100">
        <v>1</v>
      </c>
      <c r="E4" s="101">
        <v>1</v>
      </c>
      <c r="F4" s="101">
        <v>1</v>
      </c>
      <c r="G4" s="101">
        <v>1</v>
      </c>
      <c r="H4" s="101">
        <v>1</v>
      </c>
      <c r="I4" s="101">
        <v>1</v>
      </c>
      <c r="J4" s="101">
        <v>1</v>
      </c>
      <c r="K4" s="101">
        <v>1</v>
      </c>
      <c r="L4" s="101">
        <v>1</v>
      </c>
      <c r="M4" s="102">
        <v>1</v>
      </c>
      <c r="N4" s="100">
        <v>1</v>
      </c>
      <c r="O4" s="101">
        <v>1</v>
      </c>
      <c r="P4" s="101">
        <v>1</v>
      </c>
      <c r="Q4" s="101">
        <v>1</v>
      </c>
      <c r="R4" s="101">
        <v>1</v>
      </c>
      <c r="S4" s="101">
        <v>1</v>
      </c>
      <c r="T4" s="101">
        <v>1</v>
      </c>
      <c r="U4" s="101">
        <v>1</v>
      </c>
      <c r="V4" s="101">
        <v>1</v>
      </c>
      <c r="W4" s="101">
        <v>1</v>
      </c>
      <c r="X4" s="101">
        <v>1</v>
      </c>
      <c r="Y4" s="101">
        <v>1</v>
      </c>
      <c r="Z4" s="101">
        <v>1</v>
      </c>
      <c r="AA4" s="101">
        <v>1</v>
      </c>
      <c r="AB4" s="101">
        <v>1</v>
      </c>
      <c r="AC4" s="101">
        <v>1</v>
      </c>
      <c r="AD4" s="101">
        <v>1</v>
      </c>
      <c r="AE4" s="101">
        <v>1</v>
      </c>
      <c r="AF4" s="101">
        <v>1</v>
      </c>
      <c r="AG4" s="101">
        <v>1</v>
      </c>
      <c r="AH4" s="101">
        <v>1</v>
      </c>
      <c r="AI4" s="101">
        <v>1</v>
      </c>
      <c r="AJ4" s="101">
        <v>1</v>
      </c>
      <c r="AK4" s="101">
        <v>1</v>
      </c>
      <c r="AL4" s="101">
        <v>1</v>
      </c>
      <c r="AM4" s="101">
        <v>1</v>
      </c>
      <c r="AN4" s="101">
        <v>1</v>
      </c>
      <c r="AO4" s="101">
        <v>1</v>
      </c>
      <c r="AP4" s="101">
        <v>1</v>
      </c>
      <c r="AQ4" s="101">
        <v>1</v>
      </c>
      <c r="AR4" s="101">
        <v>1</v>
      </c>
      <c r="AS4" s="101">
        <v>1</v>
      </c>
      <c r="AT4" s="101">
        <v>1</v>
      </c>
      <c r="AU4" s="101">
        <v>1</v>
      </c>
      <c r="AV4" s="101">
        <v>1</v>
      </c>
      <c r="AW4" s="101">
        <v>1</v>
      </c>
      <c r="AX4" s="101">
        <v>1</v>
      </c>
      <c r="AY4" s="101">
        <v>1</v>
      </c>
      <c r="AZ4" s="101">
        <v>1</v>
      </c>
      <c r="BA4" s="101">
        <v>1</v>
      </c>
      <c r="BB4" s="101">
        <v>1</v>
      </c>
      <c r="BC4" s="101">
        <v>1</v>
      </c>
      <c r="BD4" s="101">
        <v>1</v>
      </c>
      <c r="BE4" s="101">
        <v>1</v>
      </c>
      <c r="BF4" s="101">
        <v>1</v>
      </c>
      <c r="BG4" s="101">
        <v>1</v>
      </c>
      <c r="BH4" s="101">
        <v>1</v>
      </c>
      <c r="BI4" s="101">
        <v>1</v>
      </c>
      <c r="BJ4" s="101">
        <v>1</v>
      </c>
      <c r="BK4" s="101">
        <v>1</v>
      </c>
      <c r="BL4" s="101">
        <v>1</v>
      </c>
      <c r="BM4" s="101">
        <v>1</v>
      </c>
      <c r="BN4" s="101">
        <v>1</v>
      </c>
      <c r="BO4" s="101">
        <v>1</v>
      </c>
      <c r="BP4" s="103">
        <v>1</v>
      </c>
      <c r="BQ4" s="24">
        <v>42672</v>
      </c>
      <c r="BR4" s="27">
        <v>0.65180555555555553</v>
      </c>
      <c r="BS4" s="80">
        <v>42676</v>
      </c>
      <c r="BT4" s="25">
        <v>0.49822916666666667</v>
      </c>
      <c r="BU4" s="19">
        <v>3</v>
      </c>
      <c r="BV4" s="27">
        <v>0.84642361111111108</v>
      </c>
      <c r="BW4" s="12">
        <v>65</v>
      </c>
      <c r="BX4" s="88">
        <v>2</v>
      </c>
      <c r="BY4" s="90">
        <f t="shared" ref="BY4:BY6" si="0">ROUND(((10-((10-1)/((SQRT(4))-1))*(SQRT(BX4)-1))),2)</f>
        <v>6.27</v>
      </c>
    </row>
    <row r="5" spans="1:77" ht="15.75">
      <c r="A5" s="108">
        <v>369</v>
      </c>
      <c r="B5" s="110" t="s">
        <v>13</v>
      </c>
      <c r="C5" s="111" t="s">
        <v>14</v>
      </c>
      <c r="D5" s="100">
        <v>1</v>
      </c>
      <c r="E5" s="101">
        <v>1</v>
      </c>
      <c r="F5" s="101">
        <v>1</v>
      </c>
      <c r="G5" s="101">
        <v>1</v>
      </c>
      <c r="H5" s="101">
        <v>1</v>
      </c>
      <c r="I5" s="101">
        <v>1</v>
      </c>
      <c r="J5" s="101">
        <v>1</v>
      </c>
      <c r="K5" s="101">
        <v>1</v>
      </c>
      <c r="L5" s="101">
        <v>1</v>
      </c>
      <c r="M5" s="102">
        <v>1</v>
      </c>
      <c r="N5" s="100">
        <v>1</v>
      </c>
      <c r="O5" s="101">
        <v>1</v>
      </c>
      <c r="P5" s="101">
        <v>1</v>
      </c>
      <c r="Q5" s="101">
        <v>1</v>
      </c>
      <c r="R5" s="101">
        <v>1</v>
      </c>
      <c r="S5" s="101">
        <v>1</v>
      </c>
      <c r="T5" s="101">
        <v>1</v>
      </c>
      <c r="U5" s="101">
        <v>1</v>
      </c>
      <c r="V5" s="101">
        <v>1</v>
      </c>
      <c r="W5" s="101">
        <v>1</v>
      </c>
      <c r="X5" s="101">
        <v>1</v>
      </c>
      <c r="Y5" s="101">
        <v>1</v>
      </c>
      <c r="Z5" s="101">
        <v>1</v>
      </c>
      <c r="AA5" s="101">
        <v>1</v>
      </c>
      <c r="AB5" s="101">
        <v>1</v>
      </c>
      <c r="AC5" s="101">
        <v>1</v>
      </c>
      <c r="AD5" s="101">
        <v>1</v>
      </c>
      <c r="AE5" s="101">
        <v>1</v>
      </c>
      <c r="AF5" s="101">
        <v>1</v>
      </c>
      <c r="AG5" s="101">
        <v>1</v>
      </c>
      <c r="AH5" s="101">
        <v>1</v>
      </c>
      <c r="AI5" s="101">
        <v>1</v>
      </c>
      <c r="AJ5" s="101">
        <v>1</v>
      </c>
      <c r="AK5" s="101">
        <v>1</v>
      </c>
      <c r="AL5" s="101">
        <v>1</v>
      </c>
      <c r="AM5" s="101">
        <v>1</v>
      </c>
      <c r="AN5" s="101">
        <v>1</v>
      </c>
      <c r="AO5" s="101">
        <v>1</v>
      </c>
      <c r="AP5" s="101">
        <v>1</v>
      </c>
      <c r="AQ5" s="101">
        <v>1</v>
      </c>
      <c r="AR5" s="101">
        <v>1</v>
      </c>
      <c r="AS5" s="101">
        <v>1</v>
      </c>
      <c r="AT5" s="101">
        <v>1</v>
      </c>
      <c r="AU5" s="101">
        <v>1</v>
      </c>
      <c r="AV5" s="101">
        <v>1</v>
      </c>
      <c r="AW5" s="101">
        <v>1</v>
      </c>
      <c r="AX5" s="101">
        <v>1</v>
      </c>
      <c r="AY5" s="101">
        <v>1</v>
      </c>
      <c r="AZ5" s="101">
        <v>1</v>
      </c>
      <c r="BA5" s="101">
        <v>1</v>
      </c>
      <c r="BB5" s="101">
        <v>1</v>
      </c>
      <c r="BC5" s="101">
        <v>1</v>
      </c>
      <c r="BD5" s="101">
        <v>1</v>
      </c>
      <c r="BE5" s="101">
        <v>1</v>
      </c>
      <c r="BF5" s="101">
        <v>1</v>
      </c>
      <c r="BG5" s="101">
        <v>1</v>
      </c>
      <c r="BH5" s="101">
        <v>1</v>
      </c>
      <c r="BI5" s="101">
        <v>1</v>
      </c>
      <c r="BJ5" s="101">
        <v>1</v>
      </c>
      <c r="BK5" s="101">
        <v>1</v>
      </c>
      <c r="BL5" s="101">
        <v>1</v>
      </c>
      <c r="BM5" s="101">
        <v>1</v>
      </c>
      <c r="BN5" s="101">
        <v>1</v>
      </c>
      <c r="BO5" s="101">
        <v>1</v>
      </c>
      <c r="BP5" s="103">
        <v>1</v>
      </c>
      <c r="BQ5" s="24">
        <v>42671</v>
      </c>
      <c r="BR5" s="27">
        <v>0.38093749999999998</v>
      </c>
      <c r="BS5" s="80">
        <v>42675</v>
      </c>
      <c r="BT5" s="25">
        <v>0.4995486111111111</v>
      </c>
      <c r="BU5" s="19">
        <v>4</v>
      </c>
      <c r="BV5" s="27">
        <v>0.11861111111111111</v>
      </c>
      <c r="BW5" s="12">
        <v>65</v>
      </c>
      <c r="BX5" s="88">
        <v>3</v>
      </c>
      <c r="BY5" s="90">
        <f t="shared" si="0"/>
        <v>3.41</v>
      </c>
    </row>
    <row r="6" spans="1:77" ht="15.75">
      <c r="A6" s="108" t="s">
        <v>39</v>
      </c>
      <c r="B6" s="110" t="s">
        <v>17</v>
      </c>
      <c r="C6" s="111" t="s">
        <v>18</v>
      </c>
      <c r="D6" s="100">
        <v>1</v>
      </c>
      <c r="E6" s="101">
        <v>1</v>
      </c>
      <c r="F6" s="101">
        <v>1</v>
      </c>
      <c r="G6" s="101">
        <v>1</v>
      </c>
      <c r="H6" s="101">
        <v>1</v>
      </c>
      <c r="I6" s="101">
        <v>1</v>
      </c>
      <c r="J6" s="101">
        <v>1</v>
      </c>
      <c r="K6" s="101">
        <v>1</v>
      </c>
      <c r="L6" s="101">
        <v>1</v>
      </c>
      <c r="M6" s="102">
        <v>1</v>
      </c>
      <c r="N6" s="100">
        <v>1</v>
      </c>
      <c r="O6" s="101">
        <v>1</v>
      </c>
      <c r="P6" s="101">
        <v>1</v>
      </c>
      <c r="Q6" s="101">
        <v>1</v>
      </c>
      <c r="R6" s="101">
        <v>1</v>
      </c>
      <c r="S6" s="101">
        <v>1</v>
      </c>
      <c r="T6" s="101">
        <v>1</v>
      </c>
      <c r="U6" s="101">
        <v>1</v>
      </c>
      <c r="V6" s="101">
        <v>1</v>
      </c>
      <c r="W6" s="101">
        <v>1</v>
      </c>
      <c r="X6" s="101">
        <v>1</v>
      </c>
      <c r="Y6" s="101">
        <v>1</v>
      </c>
      <c r="Z6" s="101">
        <v>1</v>
      </c>
      <c r="AA6" s="101">
        <v>1</v>
      </c>
      <c r="AB6" s="101">
        <v>1</v>
      </c>
      <c r="AC6" s="101">
        <v>1</v>
      </c>
      <c r="AD6" s="101">
        <v>1</v>
      </c>
      <c r="AE6" s="101">
        <v>1</v>
      </c>
      <c r="AF6" s="101">
        <v>1</v>
      </c>
      <c r="AG6" s="101">
        <v>1</v>
      </c>
      <c r="AH6" s="101">
        <v>0</v>
      </c>
      <c r="AI6" s="101">
        <v>1</v>
      </c>
      <c r="AJ6" s="101">
        <v>1</v>
      </c>
      <c r="AK6" s="101">
        <v>1</v>
      </c>
      <c r="AL6" s="101">
        <v>1</v>
      </c>
      <c r="AM6" s="101">
        <v>1</v>
      </c>
      <c r="AN6" s="101">
        <v>1</v>
      </c>
      <c r="AO6" s="101">
        <v>1</v>
      </c>
      <c r="AP6" s="101">
        <v>1</v>
      </c>
      <c r="AQ6" s="101">
        <v>1</v>
      </c>
      <c r="AR6" s="101">
        <v>1</v>
      </c>
      <c r="AS6" s="101">
        <v>1</v>
      </c>
      <c r="AT6" s="101">
        <v>1</v>
      </c>
      <c r="AU6" s="101">
        <v>1</v>
      </c>
      <c r="AV6" s="101">
        <v>1</v>
      </c>
      <c r="AW6" s="101">
        <v>1</v>
      </c>
      <c r="AX6" s="101">
        <v>1</v>
      </c>
      <c r="AY6" s="101">
        <v>1</v>
      </c>
      <c r="AZ6" s="101">
        <v>1</v>
      </c>
      <c r="BA6" s="101">
        <v>1</v>
      </c>
      <c r="BB6" s="101">
        <v>1</v>
      </c>
      <c r="BC6" s="101">
        <v>1</v>
      </c>
      <c r="BD6" s="101">
        <v>1</v>
      </c>
      <c r="BE6" s="101">
        <v>1</v>
      </c>
      <c r="BF6" s="101">
        <v>1</v>
      </c>
      <c r="BG6" s="101">
        <v>1</v>
      </c>
      <c r="BH6" s="101">
        <v>1</v>
      </c>
      <c r="BI6" s="101">
        <v>1</v>
      </c>
      <c r="BJ6" s="101">
        <v>1</v>
      </c>
      <c r="BK6" s="101">
        <v>1</v>
      </c>
      <c r="BL6" s="101">
        <v>1</v>
      </c>
      <c r="BM6" s="101">
        <v>1</v>
      </c>
      <c r="BN6" s="101">
        <v>1</v>
      </c>
      <c r="BO6" s="101">
        <v>1</v>
      </c>
      <c r="BP6" s="103">
        <v>1</v>
      </c>
      <c r="BQ6" s="24">
        <v>42566</v>
      </c>
      <c r="BR6" s="27">
        <v>0.68659722222222219</v>
      </c>
      <c r="BS6" s="80">
        <v>42571</v>
      </c>
      <c r="BT6" s="25">
        <v>4.2106481481481488E-2</v>
      </c>
      <c r="BU6" s="19">
        <v>4</v>
      </c>
      <c r="BV6" s="27">
        <v>0.35550925925925925</v>
      </c>
      <c r="BW6" s="12">
        <v>64</v>
      </c>
      <c r="BX6" s="88">
        <v>4</v>
      </c>
      <c r="BY6" s="90">
        <f t="shared" si="0"/>
        <v>1</v>
      </c>
    </row>
    <row r="7" spans="1:77" ht="16.5" thickBot="1">
      <c r="A7" s="109" t="s">
        <v>42</v>
      </c>
      <c r="B7" s="98" t="s">
        <v>26</v>
      </c>
      <c r="C7" s="99" t="s">
        <v>27</v>
      </c>
      <c r="D7" s="104">
        <v>1</v>
      </c>
      <c r="E7" s="105">
        <v>1</v>
      </c>
      <c r="F7" s="105">
        <v>1</v>
      </c>
      <c r="G7" s="105">
        <v>1</v>
      </c>
      <c r="H7" s="105">
        <v>1</v>
      </c>
      <c r="I7" s="105">
        <v>1</v>
      </c>
      <c r="J7" s="105">
        <v>1</v>
      </c>
      <c r="K7" s="105">
        <v>1</v>
      </c>
      <c r="L7" s="105">
        <v>1</v>
      </c>
      <c r="M7" s="106">
        <v>1</v>
      </c>
      <c r="N7" s="104">
        <v>1</v>
      </c>
      <c r="O7" s="105">
        <v>1</v>
      </c>
      <c r="P7" s="105">
        <v>1</v>
      </c>
      <c r="Q7" s="105">
        <v>1</v>
      </c>
      <c r="R7" s="105">
        <v>1</v>
      </c>
      <c r="S7" s="105">
        <v>1</v>
      </c>
      <c r="T7" s="105">
        <v>1</v>
      </c>
      <c r="U7" s="105">
        <v>1</v>
      </c>
      <c r="V7" s="105">
        <v>1</v>
      </c>
      <c r="W7" s="105">
        <v>1</v>
      </c>
      <c r="X7" s="105">
        <v>1</v>
      </c>
      <c r="Y7" s="105">
        <v>1</v>
      </c>
      <c r="Z7" s="105">
        <v>1</v>
      </c>
      <c r="AA7" s="105">
        <v>1</v>
      </c>
      <c r="AB7" s="105">
        <v>1</v>
      </c>
      <c r="AC7" s="105">
        <v>1</v>
      </c>
      <c r="AD7" s="105">
        <v>1</v>
      </c>
      <c r="AE7" s="105">
        <v>1</v>
      </c>
      <c r="AF7" s="105">
        <v>1</v>
      </c>
      <c r="AG7" s="105">
        <v>1</v>
      </c>
      <c r="AH7" s="105">
        <v>1</v>
      </c>
      <c r="AI7" s="105">
        <v>1</v>
      </c>
      <c r="AJ7" s="105">
        <v>1</v>
      </c>
      <c r="AK7" s="105">
        <v>1</v>
      </c>
      <c r="AL7" s="105">
        <v>1</v>
      </c>
      <c r="AM7" s="105">
        <v>1</v>
      </c>
      <c r="AN7" s="105">
        <v>1</v>
      </c>
      <c r="AO7" s="105">
        <v>1</v>
      </c>
      <c r="AP7" s="105">
        <v>1</v>
      </c>
      <c r="AQ7" s="105">
        <v>1</v>
      </c>
      <c r="AR7" s="105">
        <v>1</v>
      </c>
      <c r="AS7" s="105">
        <v>1</v>
      </c>
      <c r="AT7" s="105">
        <v>1</v>
      </c>
      <c r="AU7" s="105">
        <v>1</v>
      </c>
      <c r="AV7" s="105">
        <v>1</v>
      </c>
      <c r="AW7" s="105">
        <v>1</v>
      </c>
      <c r="AX7" s="105">
        <v>1</v>
      </c>
      <c r="AY7" s="105">
        <v>1</v>
      </c>
      <c r="AZ7" s="105">
        <v>1</v>
      </c>
      <c r="BA7" s="105">
        <v>1</v>
      </c>
      <c r="BB7" s="105">
        <v>1</v>
      </c>
      <c r="BC7" s="105">
        <v>1</v>
      </c>
      <c r="BD7" s="105">
        <v>1</v>
      </c>
      <c r="BE7" s="105">
        <v>1</v>
      </c>
      <c r="BF7" s="105">
        <v>1</v>
      </c>
      <c r="BG7" s="105">
        <v>1</v>
      </c>
      <c r="BH7" s="105">
        <v>1</v>
      </c>
      <c r="BI7" s="105">
        <v>1</v>
      </c>
      <c r="BJ7" s="105">
        <v>1</v>
      </c>
      <c r="BK7" s="105">
        <v>1</v>
      </c>
      <c r="BL7" s="105">
        <v>1</v>
      </c>
      <c r="BM7" s="105">
        <v>1</v>
      </c>
      <c r="BN7" s="105">
        <v>1</v>
      </c>
      <c r="BO7" s="105">
        <v>1</v>
      </c>
      <c r="BP7" s="107">
        <v>1</v>
      </c>
      <c r="BQ7" s="82">
        <v>42630</v>
      </c>
      <c r="BR7" s="83">
        <v>0.50745370370370368</v>
      </c>
      <c r="BS7" s="93">
        <v>42631</v>
      </c>
      <c r="BT7" s="94">
        <v>0.8210763888888889</v>
      </c>
      <c r="BU7" s="87">
        <v>1</v>
      </c>
      <c r="BV7" s="83">
        <v>0.31362268518518516</v>
      </c>
      <c r="BW7" s="95" t="s">
        <v>35</v>
      </c>
      <c r="BX7" s="95"/>
      <c r="BY7" s="91"/>
    </row>
  </sheetData>
  <mergeCells count="4">
    <mergeCell ref="A1:C1"/>
    <mergeCell ref="BW7:BX7"/>
    <mergeCell ref="D1:M1"/>
    <mergeCell ref="N1:B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D7"/>
  <sheetViews>
    <sheetView topLeftCell="AT1" workbookViewId="0">
      <selection activeCell="CD3" sqref="CD3"/>
    </sheetView>
  </sheetViews>
  <sheetFormatPr defaultRowHeight="15"/>
  <cols>
    <col min="1" max="1" width="7.140625" bestFit="1" customWidth="1"/>
    <col min="2" max="2" width="18.28515625" bestFit="1" customWidth="1"/>
    <col min="3" max="3" width="17.85546875" bestFit="1" customWidth="1"/>
    <col min="4" max="73" width="3.7109375" customWidth="1"/>
    <col min="74" max="74" width="10" bestFit="1" customWidth="1"/>
    <col min="75" max="75" width="11.42578125" bestFit="1" customWidth="1"/>
    <col min="76" max="76" width="11.7109375" bestFit="1" customWidth="1"/>
    <col min="77" max="77" width="13.28515625" bestFit="1" customWidth="1"/>
    <col min="78" max="78" width="5.28515625" bestFit="1" customWidth="1"/>
    <col min="79" max="79" width="7.85546875" bestFit="1" customWidth="1"/>
    <col min="80" max="80" width="6.7109375" bestFit="1" customWidth="1"/>
    <col min="81" max="81" width="6" bestFit="1" customWidth="1"/>
  </cols>
  <sheetData>
    <row r="1" spans="1:82" s="1" customFormat="1" ht="15.75" thickBot="1">
      <c r="A1" s="17"/>
      <c r="B1" s="18"/>
      <c r="C1" s="18"/>
      <c r="D1" s="37" t="s">
        <v>0</v>
      </c>
      <c r="E1" s="38"/>
      <c r="F1" s="38"/>
      <c r="G1" s="38"/>
      <c r="H1" s="38"/>
      <c r="I1" s="38"/>
      <c r="J1" s="38"/>
      <c r="K1" s="38"/>
      <c r="L1" s="38"/>
      <c r="M1" s="39"/>
      <c r="N1" s="40" t="s">
        <v>1</v>
      </c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1"/>
      <c r="BV1" s="17"/>
      <c r="BW1" s="18"/>
      <c r="BX1" s="18"/>
      <c r="BY1" s="18"/>
      <c r="BZ1" s="18"/>
      <c r="CA1" s="18"/>
      <c r="CB1" s="18"/>
      <c r="CC1" s="23"/>
      <c r="CD1" s="1" t="s">
        <v>33</v>
      </c>
    </row>
    <row r="2" spans="1:82" s="2" customFormat="1" ht="15.75" thickBot="1">
      <c r="A2" s="10" t="s">
        <v>2</v>
      </c>
      <c r="B2" s="61" t="s">
        <v>3</v>
      </c>
      <c r="C2" s="62" t="s">
        <v>4</v>
      </c>
      <c r="D2" s="63">
        <v>1</v>
      </c>
      <c r="E2" s="64">
        <v>2</v>
      </c>
      <c r="F2" s="64">
        <v>3</v>
      </c>
      <c r="G2" s="64">
        <v>4</v>
      </c>
      <c r="H2" s="64">
        <v>5</v>
      </c>
      <c r="I2" s="64">
        <v>6</v>
      </c>
      <c r="J2" s="64">
        <v>7</v>
      </c>
      <c r="K2" s="64">
        <v>8</v>
      </c>
      <c r="L2" s="64">
        <v>9</v>
      </c>
      <c r="M2" s="65">
        <v>10</v>
      </c>
      <c r="N2" s="66">
        <v>1</v>
      </c>
      <c r="O2" s="67">
        <v>2</v>
      </c>
      <c r="P2" s="67">
        <v>3</v>
      </c>
      <c r="Q2" s="67">
        <v>4</v>
      </c>
      <c r="R2" s="67">
        <v>5</v>
      </c>
      <c r="S2" s="67">
        <v>6</v>
      </c>
      <c r="T2" s="67">
        <v>7</v>
      </c>
      <c r="U2" s="67">
        <v>8</v>
      </c>
      <c r="V2" s="67">
        <v>9</v>
      </c>
      <c r="W2" s="67">
        <v>10</v>
      </c>
      <c r="X2" s="67">
        <v>11</v>
      </c>
      <c r="Y2" s="67">
        <v>12</v>
      </c>
      <c r="Z2" s="67">
        <v>13</v>
      </c>
      <c r="AA2" s="67">
        <v>14</v>
      </c>
      <c r="AB2" s="67">
        <v>15</v>
      </c>
      <c r="AC2" s="67">
        <v>16</v>
      </c>
      <c r="AD2" s="67">
        <v>17</v>
      </c>
      <c r="AE2" s="67">
        <v>18</v>
      </c>
      <c r="AF2" s="67">
        <v>19</v>
      </c>
      <c r="AG2" s="67">
        <v>20</v>
      </c>
      <c r="AH2" s="67">
        <v>21</v>
      </c>
      <c r="AI2" s="67">
        <v>22</v>
      </c>
      <c r="AJ2" s="67">
        <v>23</v>
      </c>
      <c r="AK2" s="67">
        <v>24</v>
      </c>
      <c r="AL2" s="67">
        <v>25</v>
      </c>
      <c r="AM2" s="67">
        <v>26</v>
      </c>
      <c r="AN2" s="67">
        <v>27</v>
      </c>
      <c r="AO2" s="67">
        <v>28</v>
      </c>
      <c r="AP2" s="67">
        <v>29</v>
      </c>
      <c r="AQ2" s="67">
        <v>30</v>
      </c>
      <c r="AR2" s="67">
        <v>31</v>
      </c>
      <c r="AS2" s="67">
        <v>32</v>
      </c>
      <c r="AT2" s="67">
        <v>33</v>
      </c>
      <c r="AU2" s="67">
        <v>34</v>
      </c>
      <c r="AV2" s="67">
        <v>35</v>
      </c>
      <c r="AW2" s="67">
        <v>36</v>
      </c>
      <c r="AX2" s="67">
        <v>37</v>
      </c>
      <c r="AY2" s="67">
        <v>38</v>
      </c>
      <c r="AZ2" s="67">
        <v>39</v>
      </c>
      <c r="BA2" s="67">
        <v>40</v>
      </c>
      <c r="BB2" s="67">
        <v>41</v>
      </c>
      <c r="BC2" s="67">
        <v>42</v>
      </c>
      <c r="BD2" s="67">
        <v>43</v>
      </c>
      <c r="BE2" s="67">
        <v>44</v>
      </c>
      <c r="BF2" s="67">
        <v>45</v>
      </c>
      <c r="BG2" s="67">
        <v>46</v>
      </c>
      <c r="BH2" s="67">
        <v>47</v>
      </c>
      <c r="BI2" s="67">
        <v>48</v>
      </c>
      <c r="BJ2" s="67">
        <v>49</v>
      </c>
      <c r="BK2" s="67">
        <v>50</v>
      </c>
      <c r="BL2" s="67">
        <v>51</v>
      </c>
      <c r="BM2" s="67">
        <v>52</v>
      </c>
      <c r="BN2" s="67">
        <v>53</v>
      </c>
      <c r="BO2" s="67">
        <v>54</v>
      </c>
      <c r="BP2" s="67">
        <v>55</v>
      </c>
      <c r="BQ2" s="67">
        <v>56</v>
      </c>
      <c r="BR2" s="67">
        <v>57</v>
      </c>
      <c r="BS2" s="67">
        <v>58</v>
      </c>
      <c r="BT2" s="67">
        <v>59</v>
      </c>
      <c r="BU2" s="68">
        <v>60</v>
      </c>
      <c r="BV2" s="70" t="s">
        <v>5</v>
      </c>
      <c r="BW2" s="71" t="s">
        <v>6</v>
      </c>
      <c r="BX2" s="72" t="s">
        <v>7</v>
      </c>
      <c r="BY2" s="74" t="s">
        <v>8</v>
      </c>
      <c r="BZ2" s="75" t="s">
        <v>9</v>
      </c>
      <c r="CA2" s="76" t="s">
        <v>10</v>
      </c>
      <c r="CB2" s="77" t="s">
        <v>11</v>
      </c>
      <c r="CC2" s="11" t="s">
        <v>12</v>
      </c>
      <c r="CD2" s="132" t="s">
        <v>34</v>
      </c>
    </row>
    <row r="3" spans="1:82" ht="15.75">
      <c r="A3" s="134" t="s">
        <v>43</v>
      </c>
      <c r="B3" s="120" t="s">
        <v>28</v>
      </c>
      <c r="C3" s="121" t="s">
        <v>29</v>
      </c>
      <c r="D3" s="135">
        <v>1</v>
      </c>
      <c r="E3" s="123">
        <v>1</v>
      </c>
      <c r="F3" s="123">
        <v>1</v>
      </c>
      <c r="G3" s="123">
        <v>1</v>
      </c>
      <c r="H3" s="123">
        <v>1</v>
      </c>
      <c r="I3" s="123">
        <v>1</v>
      </c>
      <c r="J3" s="123">
        <v>1</v>
      </c>
      <c r="K3" s="123">
        <v>1</v>
      </c>
      <c r="L3" s="123">
        <v>1</v>
      </c>
      <c r="M3" s="136">
        <v>1</v>
      </c>
      <c r="N3" s="122">
        <v>1</v>
      </c>
      <c r="O3" s="123">
        <v>1</v>
      </c>
      <c r="P3" s="123">
        <v>1</v>
      </c>
      <c r="Q3" s="123">
        <v>1</v>
      </c>
      <c r="R3" s="123">
        <v>1</v>
      </c>
      <c r="S3" s="123">
        <v>1</v>
      </c>
      <c r="T3" s="123">
        <v>1</v>
      </c>
      <c r="U3" s="123">
        <v>1</v>
      </c>
      <c r="V3" s="123">
        <v>1</v>
      </c>
      <c r="W3" s="123">
        <v>1</v>
      </c>
      <c r="X3" s="123">
        <v>1</v>
      </c>
      <c r="Y3" s="123">
        <v>1</v>
      </c>
      <c r="Z3" s="123">
        <v>1</v>
      </c>
      <c r="AA3" s="123">
        <v>1</v>
      </c>
      <c r="AB3" s="123">
        <v>1</v>
      </c>
      <c r="AC3" s="123">
        <v>1</v>
      </c>
      <c r="AD3" s="123">
        <v>1</v>
      </c>
      <c r="AE3" s="123">
        <v>1</v>
      </c>
      <c r="AF3" s="123">
        <v>1</v>
      </c>
      <c r="AG3" s="123">
        <v>1</v>
      </c>
      <c r="AH3" s="123">
        <v>1</v>
      </c>
      <c r="AI3" s="123">
        <v>1</v>
      </c>
      <c r="AJ3" s="123">
        <v>1</v>
      </c>
      <c r="AK3" s="123">
        <v>1</v>
      </c>
      <c r="AL3" s="123">
        <v>1</v>
      </c>
      <c r="AM3" s="123">
        <v>1</v>
      </c>
      <c r="AN3" s="123">
        <v>1</v>
      </c>
      <c r="AO3" s="123">
        <v>1</v>
      </c>
      <c r="AP3" s="123">
        <v>1</v>
      </c>
      <c r="AQ3" s="123">
        <v>1</v>
      </c>
      <c r="AR3" s="123">
        <v>1</v>
      </c>
      <c r="AS3" s="123">
        <v>1</v>
      </c>
      <c r="AT3" s="123">
        <v>1</v>
      </c>
      <c r="AU3" s="123">
        <v>1</v>
      </c>
      <c r="AV3" s="123">
        <v>1</v>
      </c>
      <c r="AW3" s="123">
        <v>1</v>
      </c>
      <c r="AX3" s="123">
        <v>1</v>
      </c>
      <c r="AY3" s="123">
        <v>1</v>
      </c>
      <c r="AZ3" s="123">
        <v>1</v>
      </c>
      <c r="BA3" s="123">
        <v>1</v>
      </c>
      <c r="BB3" s="123">
        <v>1</v>
      </c>
      <c r="BC3" s="123">
        <v>1</v>
      </c>
      <c r="BD3" s="123">
        <v>1</v>
      </c>
      <c r="BE3" s="123">
        <v>1</v>
      </c>
      <c r="BF3" s="123">
        <v>1</v>
      </c>
      <c r="BG3" s="123">
        <v>1</v>
      </c>
      <c r="BH3" s="123">
        <v>1</v>
      </c>
      <c r="BI3" s="123">
        <v>1</v>
      </c>
      <c r="BJ3" s="123">
        <v>1</v>
      </c>
      <c r="BK3" s="123">
        <v>1</v>
      </c>
      <c r="BL3" s="123">
        <v>1</v>
      </c>
      <c r="BM3" s="123">
        <v>1</v>
      </c>
      <c r="BN3" s="123">
        <v>1</v>
      </c>
      <c r="BO3" s="123">
        <v>1</v>
      </c>
      <c r="BP3" s="123">
        <v>1</v>
      </c>
      <c r="BQ3" s="123">
        <v>1</v>
      </c>
      <c r="BR3" s="123">
        <v>1</v>
      </c>
      <c r="BS3" s="123">
        <v>1</v>
      </c>
      <c r="BT3" s="123">
        <v>1</v>
      </c>
      <c r="BU3" s="124">
        <v>1</v>
      </c>
      <c r="BV3" s="137">
        <v>42683</v>
      </c>
      <c r="BW3" s="138">
        <v>0.53737268518518522</v>
      </c>
      <c r="BX3" s="128">
        <v>42687</v>
      </c>
      <c r="BY3" s="129">
        <v>0.59976851851851853</v>
      </c>
      <c r="BZ3" s="15">
        <v>4</v>
      </c>
      <c r="CA3" s="138">
        <v>6.2395833333333338E-2</v>
      </c>
      <c r="CB3" s="4">
        <v>70</v>
      </c>
      <c r="CC3" s="145">
        <v>1</v>
      </c>
      <c r="CD3" s="89">
        <f>ROUND(((10-((10-1)/((SQRT(5))-1))*(SQRT(CC3)-1))),2)</f>
        <v>10</v>
      </c>
    </row>
    <row r="4" spans="1:82" ht="15.75">
      <c r="A4" s="108">
        <v>369</v>
      </c>
      <c r="B4" s="110" t="s">
        <v>13</v>
      </c>
      <c r="C4" s="111" t="s">
        <v>14</v>
      </c>
      <c r="D4" s="119">
        <v>1</v>
      </c>
      <c r="E4" s="101">
        <v>1</v>
      </c>
      <c r="F4" s="101">
        <v>1</v>
      </c>
      <c r="G4" s="101">
        <v>1</v>
      </c>
      <c r="H4" s="101">
        <v>1</v>
      </c>
      <c r="I4" s="101">
        <v>1</v>
      </c>
      <c r="J4" s="101">
        <v>1</v>
      </c>
      <c r="K4" s="101">
        <v>1</v>
      </c>
      <c r="L4" s="101">
        <v>1</v>
      </c>
      <c r="M4" s="103">
        <v>1</v>
      </c>
      <c r="N4" s="100">
        <v>1</v>
      </c>
      <c r="O4" s="101">
        <v>1</v>
      </c>
      <c r="P4" s="101">
        <v>1</v>
      </c>
      <c r="Q4" s="101">
        <v>1</v>
      </c>
      <c r="R4" s="101">
        <v>1</v>
      </c>
      <c r="S4" s="101">
        <v>1</v>
      </c>
      <c r="T4" s="101">
        <v>1</v>
      </c>
      <c r="U4" s="101">
        <v>1</v>
      </c>
      <c r="V4" s="101">
        <v>1</v>
      </c>
      <c r="W4" s="101">
        <v>1</v>
      </c>
      <c r="X4" s="101">
        <v>1</v>
      </c>
      <c r="Y4" s="101">
        <v>1</v>
      </c>
      <c r="Z4" s="101">
        <v>1</v>
      </c>
      <c r="AA4" s="101">
        <v>1</v>
      </c>
      <c r="AB4" s="101">
        <v>1</v>
      </c>
      <c r="AC4" s="101">
        <v>1</v>
      </c>
      <c r="AD4" s="101">
        <v>1</v>
      </c>
      <c r="AE4" s="101">
        <v>1</v>
      </c>
      <c r="AF4" s="101">
        <v>1</v>
      </c>
      <c r="AG4" s="101">
        <v>1</v>
      </c>
      <c r="AH4" s="101">
        <v>1</v>
      </c>
      <c r="AI4" s="101">
        <v>1</v>
      </c>
      <c r="AJ4" s="101">
        <v>1</v>
      </c>
      <c r="AK4" s="101">
        <v>1</v>
      </c>
      <c r="AL4" s="101">
        <v>1</v>
      </c>
      <c r="AM4" s="101">
        <v>1</v>
      </c>
      <c r="AN4" s="101">
        <v>1</v>
      </c>
      <c r="AO4" s="101">
        <v>1</v>
      </c>
      <c r="AP4" s="101">
        <v>1</v>
      </c>
      <c r="AQ4" s="101">
        <v>1</v>
      </c>
      <c r="AR4" s="101">
        <v>1</v>
      </c>
      <c r="AS4" s="101">
        <v>1</v>
      </c>
      <c r="AT4" s="101">
        <v>1</v>
      </c>
      <c r="AU4" s="101">
        <v>1</v>
      </c>
      <c r="AV4" s="101">
        <v>1</v>
      </c>
      <c r="AW4" s="101">
        <v>1</v>
      </c>
      <c r="AX4" s="101">
        <v>1</v>
      </c>
      <c r="AY4" s="101">
        <v>1</v>
      </c>
      <c r="AZ4" s="101">
        <v>1</v>
      </c>
      <c r="BA4" s="101">
        <v>1</v>
      </c>
      <c r="BB4" s="101">
        <v>1</v>
      </c>
      <c r="BC4" s="101">
        <v>1</v>
      </c>
      <c r="BD4" s="101">
        <v>1</v>
      </c>
      <c r="BE4" s="101">
        <v>1</v>
      </c>
      <c r="BF4" s="101">
        <v>1</v>
      </c>
      <c r="BG4" s="101">
        <v>1</v>
      </c>
      <c r="BH4" s="101">
        <v>1</v>
      </c>
      <c r="BI4" s="101">
        <v>1</v>
      </c>
      <c r="BJ4" s="101">
        <v>1</v>
      </c>
      <c r="BK4" s="101">
        <v>1</v>
      </c>
      <c r="BL4" s="101">
        <v>1</v>
      </c>
      <c r="BM4" s="101">
        <v>1</v>
      </c>
      <c r="BN4" s="101">
        <v>1</v>
      </c>
      <c r="BO4" s="101">
        <v>1</v>
      </c>
      <c r="BP4" s="101">
        <v>1</v>
      </c>
      <c r="BQ4" s="101">
        <v>1</v>
      </c>
      <c r="BR4" s="101">
        <v>1</v>
      </c>
      <c r="BS4" s="101">
        <v>1</v>
      </c>
      <c r="BT4" s="101">
        <v>1</v>
      </c>
      <c r="BU4" s="102">
        <v>1</v>
      </c>
      <c r="BV4" s="80">
        <v>42678</v>
      </c>
      <c r="BW4" s="25">
        <v>0.22388888888888889</v>
      </c>
      <c r="BX4" s="24">
        <v>42685</v>
      </c>
      <c r="BY4" s="27">
        <v>0.85548611111111106</v>
      </c>
      <c r="BZ4" s="14">
        <v>7</v>
      </c>
      <c r="CA4" s="25">
        <v>0.63159722222222225</v>
      </c>
      <c r="CB4" s="9">
        <v>70</v>
      </c>
      <c r="CC4" s="88">
        <v>2</v>
      </c>
      <c r="CD4" s="90">
        <f t="shared" ref="CD4:CD7" si="0">ROUND(((10-((10-1)/((SQRT(5))-1))*(SQRT(CC4)-1))),2)</f>
        <v>6.98</v>
      </c>
    </row>
    <row r="5" spans="1:82" ht="15.75">
      <c r="A5" s="108" t="s">
        <v>37</v>
      </c>
      <c r="B5" s="110" t="s">
        <v>22</v>
      </c>
      <c r="C5" s="111" t="s">
        <v>23</v>
      </c>
      <c r="D5" s="119">
        <v>1</v>
      </c>
      <c r="E5" s="101">
        <v>1</v>
      </c>
      <c r="F5" s="101">
        <v>1</v>
      </c>
      <c r="G5" s="101">
        <v>1</v>
      </c>
      <c r="H5" s="101">
        <v>1</v>
      </c>
      <c r="I5" s="101">
        <v>1</v>
      </c>
      <c r="J5" s="101">
        <v>1</v>
      </c>
      <c r="K5" s="101">
        <v>1</v>
      </c>
      <c r="L5" s="101">
        <v>1</v>
      </c>
      <c r="M5" s="103">
        <v>1</v>
      </c>
      <c r="N5" s="100">
        <v>1</v>
      </c>
      <c r="O5" s="101">
        <v>1</v>
      </c>
      <c r="P5" s="101">
        <v>1</v>
      </c>
      <c r="Q5" s="101">
        <v>1</v>
      </c>
      <c r="R5" s="101">
        <v>1</v>
      </c>
      <c r="S5" s="101">
        <v>1</v>
      </c>
      <c r="T5" s="101">
        <v>1</v>
      </c>
      <c r="U5" s="101">
        <v>1</v>
      </c>
      <c r="V5" s="101">
        <v>1</v>
      </c>
      <c r="W5" s="101">
        <v>1</v>
      </c>
      <c r="X5" s="101">
        <v>1</v>
      </c>
      <c r="Y5" s="101">
        <v>1</v>
      </c>
      <c r="Z5" s="101">
        <v>1</v>
      </c>
      <c r="AA5" s="101">
        <v>1</v>
      </c>
      <c r="AB5" s="101">
        <v>1</v>
      </c>
      <c r="AC5" s="101">
        <v>1</v>
      </c>
      <c r="AD5" s="101">
        <v>1</v>
      </c>
      <c r="AE5" s="101">
        <v>1</v>
      </c>
      <c r="AF5" s="101">
        <v>1</v>
      </c>
      <c r="AG5" s="101">
        <v>1</v>
      </c>
      <c r="AH5" s="101">
        <v>1</v>
      </c>
      <c r="AI5" s="101">
        <v>1</v>
      </c>
      <c r="AJ5" s="101">
        <v>1</v>
      </c>
      <c r="AK5" s="101">
        <v>1</v>
      </c>
      <c r="AL5" s="101">
        <v>1</v>
      </c>
      <c r="AM5" s="101">
        <v>1</v>
      </c>
      <c r="AN5" s="101">
        <v>1</v>
      </c>
      <c r="AO5" s="101">
        <v>1</v>
      </c>
      <c r="AP5" s="101">
        <v>1</v>
      </c>
      <c r="AQ5" s="101">
        <v>1</v>
      </c>
      <c r="AR5" s="101">
        <v>1</v>
      </c>
      <c r="AS5" s="101">
        <v>1</v>
      </c>
      <c r="AT5" s="101">
        <v>1</v>
      </c>
      <c r="AU5" s="101">
        <v>1</v>
      </c>
      <c r="AV5" s="101">
        <v>1</v>
      </c>
      <c r="AW5" s="101">
        <v>1</v>
      </c>
      <c r="AX5" s="101">
        <v>1</v>
      </c>
      <c r="AY5" s="101">
        <v>1</v>
      </c>
      <c r="AZ5" s="101">
        <v>1</v>
      </c>
      <c r="BA5" s="101">
        <v>1</v>
      </c>
      <c r="BB5" s="101">
        <v>1</v>
      </c>
      <c r="BC5" s="101">
        <v>1</v>
      </c>
      <c r="BD5" s="101">
        <v>1</v>
      </c>
      <c r="BE5" s="101">
        <v>1</v>
      </c>
      <c r="BF5" s="101">
        <v>1</v>
      </c>
      <c r="BG5" s="101">
        <v>1</v>
      </c>
      <c r="BH5" s="101">
        <v>1</v>
      </c>
      <c r="BI5" s="101">
        <v>1</v>
      </c>
      <c r="BJ5" s="101">
        <v>1</v>
      </c>
      <c r="BK5" s="101">
        <v>1</v>
      </c>
      <c r="BL5" s="101">
        <v>1</v>
      </c>
      <c r="BM5" s="101">
        <v>1</v>
      </c>
      <c r="BN5" s="101">
        <v>1</v>
      </c>
      <c r="BO5" s="101">
        <v>1</v>
      </c>
      <c r="BP5" s="101">
        <v>1</v>
      </c>
      <c r="BQ5" s="101">
        <v>1</v>
      </c>
      <c r="BR5" s="101">
        <v>1</v>
      </c>
      <c r="BS5" s="101">
        <v>1</v>
      </c>
      <c r="BT5" s="101">
        <v>1</v>
      </c>
      <c r="BU5" s="102">
        <v>1</v>
      </c>
      <c r="BV5" s="80">
        <v>42695</v>
      </c>
      <c r="BW5" s="25">
        <v>0.6100578703703704</v>
      </c>
      <c r="BX5" s="24">
        <v>42703</v>
      </c>
      <c r="BY5" s="27">
        <v>0.99259259259259258</v>
      </c>
      <c r="BZ5" s="14">
        <v>8</v>
      </c>
      <c r="CA5" s="25">
        <v>0.38253472222222223</v>
      </c>
      <c r="CB5" s="9">
        <v>70</v>
      </c>
      <c r="CC5" s="88">
        <v>3</v>
      </c>
      <c r="CD5" s="90">
        <f t="shared" si="0"/>
        <v>4.67</v>
      </c>
    </row>
    <row r="6" spans="1:82" ht="15.75">
      <c r="A6" s="108" t="s">
        <v>44</v>
      </c>
      <c r="B6" s="110" t="s">
        <v>24</v>
      </c>
      <c r="C6" s="111" t="s">
        <v>25</v>
      </c>
      <c r="D6" s="119">
        <v>1</v>
      </c>
      <c r="E6" s="101">
        <v>1</v>
      </c>
      <c r="F6" s="101">
        <v>1</v>
      </c>
      <c r="G6" s="101">
        <v>1</v>
      </c>
      <c r="H6" s="101">
        <v>1</v>
      </c>
      <c r="I6" s="101">
        <v>1</v>
      </c>
      <c r="J6" s="101">
        <v>1</v>
      </c>
      <c r="K6" s="101">
        <v>1</v>
      </c>
      <c r="L6" s="101">
        <v>1</v>
      </c>
      <c r="M6" s="103">
        <v>1</v>
      </c>
      <c r="N6" s="100">
        <v>1</v>
      </c>
      <c r="O6" s="101">
        <v>1</v>
      </c>
      <c r="P6" s="101">
        <v>1</v>
      </c>
      <c r="Q6" s="101">
        <v>1</v>
      </c>
      <c r="R6" s="101">
        <v>1</v>
      </c>
      <c r="S6" s="101">
        <v>1</v>
      </c>
      <c r="T6" s="101">
        <v>1</v>
      </c>
      <c r="U6" s="101">
        <v>1</v>
      </c>
      <c r="V6" s="101">
        <v>1</v>
      </c>
      <c r="W6" s="101">
        <v>1</v>
      </c>
      <c r="X6" s="101">
        <v>1</v>
      </c>
      <c r="Y6" s="101">
        <v>1</v>
      </c>
      <c r="Z6" s="101">
        <v>1</v>
      </c>
      <c r="AA6" s="101">
        <v>1</v>
      </c>
      <c r="AB6" s="101">
        <v>1</v>
      </c>
      <c r="AC6" s="101">
        <v>1</v>
      </c>
      <c r="AD6" s="101">
        <v>1</v>
      </c>
      <c r="AE6" s="101">
        <v>1</v>
      </c>
      <c r="AF6" s="101">
        <v>1</v>
      </c>
      <c r="AG6" s="101">
        <v>1</v>
      </c>
      <c r="AH6" s="101">
        <v>1</v>
      </c>
      <c r="AI6" s="101">
        <v>1</v>
      </c>
      <c r="AJ6" s="101">
        <v>1</v>
      </c>
      <c r="AK6" s="101">
        <v>1</v>
      </c>
      <c r="AL6" s="101">
        <v>1</v>
      </c>
      <c r="AM6" s="101">
        <v>1</v>
      </c>
      <c r="AN6" s="101">
        <v>1</v>
      </c>
      <c r="AO6" s="101">
        <v>1</v>
      </c>
      <c r="AP6" s="101">
        <v>1</v>
      </c>
      <c r="AQ6" s="101">
        <v>1</v>
      </c>
      <c r="AR6" s="101">
        <v>1</v>
      </c>
      <c r="AS6" s="101">
        <v>1</v>
      </c>
      <c r="AT6" s="101">
        <v>1</v>
      </c>
      <c r="AU6" s="101">
        <v>1</v>
      </c>
      <c r="AV6" s="101">
        <v>1</v>
      </c>
      <c r="AW6" s="101">
        <v>1</v>
      </c>
      <c r="AX6" s="101">
        <v>1</v>
      </c>
      <c r="AY6" s="101">
        <v>1</v>
      </c>
      <c r="AZ6" s="101">
        <v>1</v>
      </c>
      <c r="BA6" s="101">
        <v>1</v>
      </c>
      <c r="BB6" s="101">
        <v>1</v>
      </c>
      <c r="BC6" s="101">
        <v>1</v>
      </c>
      <c r="BD6" s="101">
        <v>1</v>
      </c>
      <c r="BE6" s="101">
        <v>1</v>
      </c>
      <c r="BF6" s="101">
        <v>1</v>
      </c>
      <c r="BG6" s="101">
        <v>1</v>
      </c>
      <c r="BH6" s="101">
        <v>1</v>
      </c>
      <c r="BI6" s="101">
        <v>1</v>
      </c>
      <c r="BJ6" s="101">
        <v>1</v>
      </c>
      <c r="BK6" s="101">
        <v>1</v>
      </c>
      <c r="BL6" s="101">
        <v>1</v>
      </c>
      <c r="BM6" s="101">
        <v>1</v>
      </c>
      <c r="BN6" s="101">
        <v>1</v>
      </c>
      <c r="BO6" s="101">
        <v>1</v>
      </c>
      <c r="BP6" s="101">
        <v>1</v>
      </c>
      <c r="BQ6" s="101">
        <v>1</v>
      </c>
      <c r="BR6" s="101">
        <v>1</v>
      </c>
      <c r="BS6" s="101">
        <v>1</v>
      </c>
      <c r="BT6" s="101">
        <v>1</v>
      </c>
      <c r="BU6" s="102">
        <v>1</v>
      </c>
      <c r="BV6" s="80">
        <v>42595</v>
      </c>
      <c r="BW6" s="25">
        <v>0.46278935185185183</v>
      </c>
      <c r="BX6" s="24">
        <v>42606</v>
      </c>
      <c r="BY6" s="27">
        <v>2.4305555555555556E-3</v>
      </c>
      <c r="BZ6" s="14">
        <v>10</v>
      </c>
      <c r="CA6" s="25">
        <v>0.53964120370370372</v>
      </c>
      <c r="CB6" s="9">
        <v>70</v>
      </c>
      <c r="CC6" s="88">
        <v>4</v>
      </c>
      <c r="CD6" s="90">
        <f t="shared" si="0"/>
        <v>2.72</v>
      </c>
    </row>
    <row r="7" spans="1:82" ht="16.5" thickBot="1">
      <c r="A7" s="109" t="s">
        <v>39</v>
      </c>
      <c r="B7" s="98" t="s">
        <v>17</v>
      </c>
      <c r="C7" s="99" t="s">
        <v>18</v>
      </c>
      <c r="D7" s="139">
        <v>1</v>
      </c>
      <c r="E7" s="126">
        <v>1</v>
      </c>
      <c r="F7" s="126">
        <v>1</v>
      </c>
      <c r="G7" s="126">
        <v>1</v>
      </c>
      <c r="H7" s="126">
        <v>1</v>
      </c>
      <c r="I7" s="126">
        <v>1</v>
      </c>
      <c r="J7" s="126">
        <v>1</v>
      </c>
      <c r="K7" s="126"/>
      <c r="L7" s="126">
        <v>1</v>
      </c>
      <c r="M7" s="140">
        <v>1</v>
      </c>
      <c r="N7" s="125">
        <v>1</v>
      </c>
      <c r="O7" s="126">
        <v>1</v>
      </c>
      <c r="P7" s="126">
        <v>1</v>
      </c>
      <c r="Q7" s="126">
        <v>1</v>
      </c>
      <c r="R7" s="126">
        <v>1</v>
      </c>
      <c r="S7" s="126">
        <v>1</v>
      </c>
      <c r="T7" s="126">
        <v>1</v>
      </c>
      <c r="U7" s="126">
        <v>1</v>
      </c>
      <c r="V7" s="126">
        <v>1</v>
      </c>
      <c r="W7" s="126">
        <v>1</v>
      </c>
      <c r="X7" s="126"/>
      <c r="Y7" s="126">
        <v>1</v>
      </c>
      <c r="Z7" s="126">
        <v>1</v>
      </c>
      <c r="AA7" s="126">
        <v>1</v>
      </c>
      <c r="AB7" s="126">
        <v>1</v>
      </c>
      <c r="AC7" s="126">
        <v>1</v>
      </c>
      <c r="AD7" s="126">
        <v>1</v>
      </c>
      <c r="AE7" s="126"/>
      <c r="AF7" s="126">
        <v>1</v>
      </c>
      <c r="AG7" s="126">
        <v>1</v>
      </c>
      <c r="AH7" s="126">
        <v>1</v>
      </c>
      <c r="AI7" s="126">
        <v>1</v>
      </c>
      <c r="AJ7" s="126"/>
      <c r="AK7" s="126">
        <v>1</v>
      </c>
      <c r="AL7" s="126">
        <v>1</v>
      </c>
      <c r="AM7" s="126"/>
      <c r="AN7" s="126">
        <v>1</v>
      </c>
      <c r="AO7" s="126"/>
      <c r="AP7" s="126">
        <v>1</v>
      </c>
      <c r="AQ7" s="126">
        <v>1</v>
      </c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>
        <v>1</v>
      </c>
      <c r="BC7" s="126">
        <v>1</v>
      </c>
      <c r="BD7" s="126">
        <v>1</v>
      </c>
      <c r="BE7" s="126">
        <v>1</v>
      </c>
      <c r="BF7" s="126">
        <v>1</v>
      </c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7"/>
      <c r="BV7" s="141">
        <v>42577</v>
      </c>
      <c r="BW7" s="142">
        <v>0.92954861111111109</v>
      </c>
      <c r="BX7" s="130">
        <v>42591</v>
      </c>
      <c r="BY7" s="131">
        <v>0.46997685185185184</v>
      </c>
      <c r="BZ7" s="143">
        <v>13</v>
      </c>
      <c r="CA7" s="142">
        <v>0.5404282407407407</v>
      </c>
      <c r="CB7" s="6">
        <v>39</v>
      </c>
      <c r="CC7" s="144">
        <v>5</v>
      </c>
      <c r="CD7" s="133">
        <f t="shared" si="0"/>
        <v>1</v>
      </c>
    </row>
  </sheetData>
  <mergeCells count="4">
    <mergeCell ref="A1:C1"/>
    <mergeCell ref="D1:M1"/>
    <mergeCell ref="N1:BU1"/>
    <mergeCell ref="BV1:CC1"/>
  </mergeCells>
  <hyperlinks>
    <hyperlink ref="A8" r:id="rId1" display="http://www.magistral.club/autoquest.php?res=149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I6"/>
  <sheetViews>
    <sheetView topLeftCell="CA1" zoomScale="115" zoomScaleNormal="115" workbookViewId="0">
      <selection activeCell="CI3" sqref="CI3:CI5"/>
    </sheetView>
  </sheetViews>
  <sheetFormatPr defaultRowHeight="15"/>
  <cols>
    <col min="1" max="1" width="7.140625" bestFit="1" customWidth="1"/>
    <col min="2" max="2" width="18.28515625" bestFit="1" customWidth="1"/>
    <col min="3" max="3" width="17.85546875" bestFit="1" customWidth="1"/>
    <col min="4" max="78" width="3.7109375" customWidth="1"/>
    <col min="79" max="79" width="10" bestFit="1" customWidth="1"/>
    <col min="80" max="80" width="11.42578125" bestFit="1" customWidth="1"/>
    <col min="81" max="81" width="11.7109375" bestFit="1" customWidth="1"/>
    <col min="82" max="82" width="13.28515625" bestFit="1" customWidth="1"/>
    <col min="83" max="83" width="5.28515625" bestFit="1" customWidth="1"/>
    <col min="84" max="84" width="7.85546875" bestFit="1" customWidth="1"/>
    <col min="85" max="85" width="6.7109375" bestFit="1" customWidth="1"/>
    <col min="86" max="86" width="6" bestFit="1" customWidth="1"/>
  </cols>
  <sheetData>
    <row r="1" spans="1:87" s="1" customFormat="1" ht="15.75" thickBot="1">
      <c r="A1" s="17"/>
      <c r="B1" s="18"/>
      <c r="C1" s="18"/>
      <c r="D1" s="37" t="s">
        <v>0</v>
      </c>
      <c r="E1" s="38"/>
      <c r="F1" s="38"/>
      <c r="G1" s="38"/>
      <c r="H1" s="38"/>
      <c r="I1" s="38"/>
      <c r="J1" s="38"/>
      <c r="K1" s="38"/>
      <c r="L1" s="38"/>
      <c r="M1" s="39"/>
      <c r="N1" s="113" t="s">
        <v>1</v>
      </c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6"/>
      <c r="CB1" s="16"/>
      <c r="CC1" s="112"/>
      <c r="CD1" s="1" t="s">
        <v>33</v>
      </c>
    </row>
    <row r="2" spans="1:87" s="2" customFormat="1" ht="15.75" thickBot="1">
      <c r="A2" s="10" t="s">
        <v>2</v>
      </c>
      <c r="B2" s="61" t="s">
        <v>3</v>
      </c>
      <c r="C2" s="62" t="s">
        <v>4</v>
      </c>
      <c r="D2" s="63">
        <v>1</v>
      </c>
      <c r="E2" s="64">
        <v>2</v>
      </c>
      <c r="F2" s="64">
        <v>3</v>
      </c>
      <c r="G2" s="64">
        <v>4</v>
      </c>
      <c r="H2" s="64">
        <v>5</v>
      </c>
      <c r="I2" s="64">
        <v>6</v>
      </c>
      <c r="J2" s="64">
        <v>7</v>
      </c>
      <c r="K2" s="64">
        <v>8</v>
      </c>
      <c r="L2" s="64">
        <v>9</v>
      </c>
      <c r="M2" s="65">
        <v>10</v>
      </c>
      <c r="N2" s="66">
        <v>1</v>
      </c>
      <c r="O2" s="67">
        <v>2</v>
      </c>
      <c r="P2" s="67">
        <v>3</v>
      </c>
      <c r="Q2" s="67">
        <v>4</v>
      </c>
      <c r="R2" s="67">
        <v>5</v>
      </c>
      <c r="S2" s="67">
        <v>6</v>
      </c>
      <c r="T2" s="67">
        <v>7</v>
      </c>
      <c r="U2" s="67">
        <v>8</v>
      </c>
      <c r="V2" s="67">
        <v>9</v>
      </c>
      <c r="W2" s="67">
        <v>10</v>
      </c>
      <c r="X2" s="67">
        <v>11</v>
      </c>
      <c r="Y2" s="67">
        <v>12</v>
      </c>
      <c r="Z2" s="67">
        <v>13</v>
      </c>
      <c r="AA2" s="67">
        <v>14</v>
      </c>
      <c r="AB2" s="67">
        <v>15</v>
      </c>
      <c r="AC2" s="67">
        <v>16</v>
      </c>
      <c r="AD2" s="67">
        <v>17</v>
      </c>
      <c r="AE2" s="67">
        <v>18</v>
      </c>
      <c r="AF2" s="67">
        <v>19</v>
      </c>
      <c r="AG2" s="67">
        <v>20</v>
      </c>
      <c r="AH2" s="67">
        <v>21</v>
      </c>
      <c r="AI2" s="67">
        <v>22</v>
      </c>
      <c r="AJ2" s="67">
        <v>23</v>
      </c>
      <c r="AK2" s="67">
        <v>24</v>
      </c>
      <c r="AL2" s="67">
        <v>25</v>
      </c>
      <c r="AM2" s="67">
        <v>26</v>
      </c>
      <c r="AN2" s="67">
        <v>27</v>
      </c>
      <c r="AO2" s="67">
        <v>28</v>
      </c>
      <c r="AP2" s="67">
        <v>29</v>
      </c>
      <c r="AQ2" s="67">
        <v>30</v>
      </c>
      <c r="AR2" s="67">
        <v>31</v>
      </c>
      <c r="AS2" s="67">
        <v>32</v>
      </c>
      <c r="AT2" s="67">
        <v>33</v>
      </c>
      <c r="AU2" s="67">
        <v>34</v>
      </c>
      <c r="AV2" s="67">
        <v>35</v>
      </c>
      <c r="AW2" s="67">
        <v>36</v>
      </c>
      <c r="AX2" s="67">
        <v>37</v>
      </c>
      <c r="AY2" s="67">
        <v>38</v>
      </c>
      <c r="AZ2" s="67">
        <v>39</v>
      </c>
      <c r="BA2" s="67">
        <v>40</v>
      </c>
      <c r="BB2" s="67">
        <v>41</v>
      </c>
      <c r="BC2" s="67">
        <v>42</v>
      </c>
      <c r="BD2" s="67">
        <v>43</v>
      </c>
      <c r="BE2" s="67">
        <v>44</v>
      </c>
      <c r="BF2" s="67">
        <v>45</v>
      </c>
      <c r="BG2" s="67">
        <v>46</v>
      </c>
      <c r="BH2" s="67">
        <v>47</v>
      </c>
      <c r="BI2" s="67">
        <v>48</v>
      </c>
      <c r="BJ2" s="67">
        <v>49</v>
      </c>
      <c r="BK2" s="67">
        <v>50</v>
      </c>
      <c r="BL2" s="67">
        <v>51</v>
      </c>
      <c r="BM2" s="67">
        <v>52</v>
      </c>
      <c r="BN2" s="67">
        <v>53</v>
      </c>
      <c r="BO2" s="67">
        <v>54</v>
      </c>
      <c r="BP2" s="67">
        <v>55</v>
      </c>
      <c r="BQ2" s="67">
        <v>56</v>
      </c>
      <c r="BR2" s="67">
        <v>57</v>
      </c>
      <c r="BS2" s="67">
        <v>58</v>
      </c>
      <c r="BT2" s="67">
        <v>59</v>
      </c>
      <c r="BU2" s="68">
        <v>60</v>
      </c>
      <c r="BV2" s="68">
        <v>61</v>
      </c>
      <c r="BW2" s="68">
        <v>62</v>
      </c>
      <c r="BX2" s="68">
        <v>63</v>
      </c>
      <c r="BY2" s="68">
        <v>64</v>
      </c>
      <c r="BZ2" s="68">
        <v>65</v>
      </c>
      <c r="CA2" s="70" t="s">
        <v>5</v>
      </c>
      <c r="CB2" s="71" t="s">
        <v>6</v>
      </c>
      <c r="CC2" s="72" t="s">
        <v>7</v>
      </c>
      <c r="CD2" s="74" t="s">
        <v>8</v>
      </c>
      <c r="CE2" s="75" t="s">
        <v>9</v>
      </c>
      <c r="CF2" s="76" t="s">
        <v>10</v>
      </c>
      <c r="CG2" s="77" t="s">
        <v>11</v>
      </c>
      <c r="CH2" s="11" t="s">
        <v>12</v>
      </c>
      <c r="CI2" s="69" t="s">
        <v>34</v>
      </c>
    </row>
    <row r="3" spans="1:87" ht="15" customHeight="1">
      <c r="A3" s="134" t="s">
        <v>43</v>
      </c>
      <c r="B3" s="120" t="s">
        <v>28</v>
      </c>
      <c r="C3" s="121" t="s">
        <v>29</v>
      </c>
      <c r="D3" s="15">
        <v>1</v>
      </c>
      <c r="E3" s="5">
        <v>1</v>
      </c>
      <c r="F3" s="5">
        <v>1</v>
      </c>
      <c r="G3" s="5">
        <v>1</v>
      </c>
      <c r="H3" s="5">
        <v>1</v>
      </c>
      <c r="I3" s="5">
        <v>1</v>
      </c>
      <c r="J3" s="5">
        <v>1</v>
      </c>
      <c r="K3" s="5">
        <v>1</v>
      </c>
      <c r="L3" s="5">
        <v>1</v>
      </c>
      <c r="M3" s="153">
        <v>1</v>
      </c>
      <c r="N3" s="146">
        <v>1</v>
      </c>
      <c r="O3" s="5">
        <v>1</v>
      </c>
      <c r="P3" s="5">
        <v>1</v>
      </c>
      <c r="Q3" s="5">
        <v>1</v>
      </c>
      <c r="R3" s="5">
        <v>1</v>
      </c>
      <c r="S3" s="5">
        <v>1</v>
      </c>
      <c r="T3" s="5">
        <v>1</v>
      </c>
      <c r="U3" s="5">
        <v>1</v>
      </c>
      <c r="V3" s="5">
        <v>1</v>
      </c>
      <c r="W3" s="5">
        <v>1</v>
      </c>
      <c r="X3" s="5">
        <v>1</v>
      </c>
      <c r="Y3" s="5">
        <v>1</v>
      </c>
      <c r="Z3" s="5">
        <v>1</v>
      </c>
      <c r="AA3" s="5">
        <v>1</v>
      </c>
      <c r="AB3" s="5">
        <v>1</v>
      </c>
      <c r="AC3" s="5">
        <v>1</v>
      </c>
      <c r="AD3" s="5">
        <v>1</v>
      </c>
      <c r="AE3" s="5">
        <v>1</v>
      </c>
      <c r="AF3" s="5">
        <v>1</v>
      </c>
      <c r="AG3" s="5">
        <v>1</v>
      </c>
      <c r="AH3" s="5">
        <v>1</v>
      </c>
      <c r="AI3" s="5">
        <v>1</v>
      </c>
      <c r="AJ3" s="5">
        <v>1</v>
      </c>
      <c r="AK3" s="5">
        <v>1</v>
      </c>
      <c r="AL3" s="5">
        <v>1</v>
      </c>
      <c r="AM3" s="5">
        <v>1</v>
      </c>
      <c r="AN3" s="5">
        <v>1</v>
      </c>
      <c r="AO3" s="5">
        <v>1</v>
      </c>
      <c r="AP3" s="5">
        <v>1</v>
      </c>
      <c r="AQ3" s="5">
        <v>1</v>
      </c>
      <c r="AR3" s="5">
        <v>1</v>
      </c>
      <c r="AS3" s="5">
        <v>1</v>
      </c>
      <c r="AT3" s="5">
        <v>1</v>
      </c>
      <c r="AU3" s="5">
        <v>1</v>
      </c>
      <c r="AV3" s="5">
        <v>1</v>
      </c>
      <c r="AW3" s="5">
        <v>1</v>
      </c>
      <c r="AX3" s="5">
        <v>1</v>
      </c>
      <c r="AY3" s="5">
        <v>1</v>
      </c>
      <c r="AZ3" s="5">
        <v>1</v>
      </c>
      <c r="BA3" s="5">
        <v>1</v>
      </c>
      <c r="BB3" s="5">
        <v>1</v>
      </c>
      <c r="BC3" s="5">
        <v>1</v>
      </c>
      <c r="BD3" s="5">
        <v>1</v>
      </c>
      <c r="BE3" s="5">
        <v>1</v>
      </c>
      <c r="BF3" s="5">
        <v>1</v>
      </c>
      <c r="BG3" s="5">
        <v>1</v>
      </c>
      <c r="BH3" s="5">
        <v>1</v>
      </c>
      <c r="BI3" s="5">
        <v>1</v>
      </c>
      <c r="BJ3" s="5">
        <v>1</v>
      </c>
      <c r="BK3" s="5">
        <v>1</v>
      </c>
      <c r="BL3" s="5">
        <v>1</v>
      </c>
      <c r="BM3" s="5">
        <v>1</v>
      </c>
      <c r="BN3" s="5">
        <v>1</v>
      </c>
      <c r="BO3" s="5">
        <v>1</v>
      </c>
      <c r="BP3" s="5">
        <v>1</v>
      </c>
      <c r="BQ3" s="5">
        <v>1</v>
      </c>
      <c r="BR3" s="5">
        <v>1</v>
      </c>
      <c r="BS3" s="5">
        <v>1</v>
      </c>
      <c r="BT3" s="5">
        <v>1</v>
      </c>
      <c r="BU3" s="5">
        <v>1</v>
      </c>
      <c r="BV3" s="5">
        <v>1</v>
      </c>
      <c r="BW3" s="5">
        <v>1</v>
      </c>
      <c r="BX3" s="5">
        <v>1</v>
      </c>
      <c r="BY3" s="5">
        <v>1</v>
      </c>
      <c r="BZ3" s="147">
        <v>1</v>
      </c>
      <c r="CA3" s="128">
        <v>42693</v>
      </c>
      <c r="CB3" s="129">
        <v>0.1332986111111111</v>
      </c>
      <c r="CC3" s="128">
        <v>42695</v>
      </c>
      <c r="CD3" s="129">
        <v>0.57865740740740745</v>
      </c>
      <c r="CE3" s="146">
        <v>2</v>
      </c>
      <c r="CF3" s="129">
        <v>0.44535879629629632</v>
      </c>
      <c r="CG3" s="4">
        <v>75</v>
      </c>
      <c r="CH3" s="152">
        <v>1</v>
      </c>
      <c r="CI3" s="89">
        <f>ROUND(((10-((10-1)/((SQRT(3))-1))*(SQRT(CH3)-1))),2)</f>
        <v>10</v>
      </c>
    </row>
    <row r="4" spans="1:87" ht="15" customHeight="1">
      <c r="A4" s="108">
        <v>369</v>
      </c>
      <c r="B4" s="110" t="s">
        <v>13</v>
      </c>
      <c r="C4" s="111" t="s">
        <v>14</v>
      </c>
      <c r="D4" s="14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13">
        <v>1</v>
      </c>
      <c r="N4" s="19">
        <v>1</v>
      </c>
      <c r="O4" s="3">
        <v>1</v>
      </c>
      <c r="P4" s="3">
        <v>1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1</v>
      </c>
      <c r="Z4" s="3">
        <v>1</v>
      </c>
      <c r="AA4" s="3">
        <v>1</v>
      </c>
      <c r="AB4" s="3">
        <v>1</v>
      </c>
      <c r="AC4" s="3">
        <v>1</v>
      </c>
      <c r="AD4" s="3">
        <v>1</v>
      </c>
      <c r="AE4" s="3">
        <v>1</v>
      </c>
      <c r="AF4" s="3">
        <v>1</v>
      </c>
      <c r="AG4" s="3">
        <v>1</v>
      </c>
      <c r="AH4" s="3">
        <v>1</v>
      </c>
      <c r="AI4" s="3">
        <v>1</v>
      </c>
      <c r="AJ4" s="3">
        <v>1</v>
      </c>
      <c r="AK4" s="3">
        <v>1</v>
      </c>
      <c r="AL4" s="3">
        <v>1</v>
      </c>
      <c r="AM4" s="3">
        <v>1</v>
      </c>
      <c r="AN4" s="3">
        <v>1</v>
      </c>
      <c r="AO4" s="3">
        <v>1</v>
      </c>
      <c r="AP4" s="3">
        <v>1</v>
      </c>
      <c r="AQ4" s="3">
        <v>1</v>
      </c>
      <c r="AR4" s="3">
        <v>1</v>
      </c>
      <c r="AS4" s="3">
        <v>1</v>
      </c>
      <c r="AT4" s="3">
        <v>1</v>
      </c>
      <c r="AU4" s="3">
        <v>1</v>
      </c>
      <c r="AV4" s="3">
        <v>1</v>
      </c>
      <c r="AW4" s="3">
        <v>1</v>
      </c>
      <c r="AX4" s="3">
        <v>1</v>
      </c>
      <c r="AY4" s="3">
        <v>1</v>
      </c>
      <c r="AZ4" s="3">
        <v>1</v>
      </c>
      <c r="BA4" s="3">
        <v>1</v>
      </c>
      <c r="BB4" s="3">
        <v>1</v>
      </c>
      <c r="BC4" s="3">
        <v>1</v>
      </c>
      <c r="BD4" s="3">
        <v>1</v>
      </c>
      <c r="BE4" s="3">
        <v>1</v>
      </c>
      <c r="BF4" s="3">
        <v>1</v>
      </c>
      <c r="BG4" s="3">
        <v>1</v>
      </c>
      <c r="BH4" s="3">
        <v>1</v>
      </c>
      <c r="BI4" s="3">
        <v>1</v>
      </c>
      <c r="BJ4" s="3">
        <v>1</v>
      </c>
      <c r="BK4" s="3">
        <v>1</v>
      </c>
      <c r="BL4" s="3">
        <v>1</v>
      </c>
      <c r="BM4" s="3">
        <v>1</v>
      </c>
      <c r="BN4" s="3">
        <v>1</v>
      </c>
      <c r="BO4" s="3">
        <v>1</v>
      </c>
      <c r="BP4" s="3">
        <v>1</v>
      </c>
      <c r="BQ4" s="3">
        <v>1</v>
      </c>
      <c r="BR4" s="3">
        <v>1</v>
      </c>
      <c r="BS4" s="3">
        <v>1</v>
      </c>
      <c r="BT4" s="3">
        <v>1</v>
      </c>
      <c r="BU4" s="3">
        <v>1</v>
      </c>
      <c r="BV4" s="3">
        <v>1</v>
      </c>
      <c r="BW4" s="3">
        <v>1</v>
      </c>
      <c r="BX4" s="3">
        <v>1</v>
      </c>
      <c r="BY4" s="3">
        <v>1</v>
      </c>
      <c r="BZ4" s="20">
        <v>1</v>
      </c>
      <c r="CA4" s="24">
        <v>42686</v>
      </c>
      <c r="CB4" s="27">
        <v>0.25868055555555552</v>
      </c>
      <c r="CC4" s="24">
        <v>42690</v>
      </c>
      <c r="CD4" s="27">
        <v>0.88659722222222215</v>
      </c>
      <c r="CE4" s="19">
        <v>4</v>
      </c>
      <c r="CF4" s="27">
        <v>0.62791666666666668</v>
      </c>
      <c r="CG4" s="9">
        <v>75</v>
      </c>
      <c r="CH4" s="46">
        <v>2</v>
      </c>
      <c r="CI4" s="90">
        <f t="shared" ref="CI4:CI5" si="0">ROUND(((10-((10-1)/((SQRT(3))-1))*(SQRT(CH4)-1))),2)</f>
        <v>4.91</v>
      </c>
    </row>
    <row r="5" spans="1:87" ht="15" customHeight="1" thickBot="1">
      <c r="A5" s="109" t="s">
        <v>37</v>
      </c>
      <c r="B5" s="98" t="s">
        <v>22</v>
      </c>
      <c r="C5" s="99" t="s">
        <v>23</v>
      </c>
      <c r="D5" s="143">
        <v>1</v>
      </c>
      <c r="E5" s="7">
        <v>1</v>
      </c>
      <c r="F5" s="7">
        <v>1</v>
      </c>
      <c r="G5" s="7">
        <v>1</v>
      </c>
      <c r="H5" s="7">
        <v>1</v>
      </c>
      <c r="I5" s="7">
        <v>1</v>
      </c>
      <c r="J5" s="7">
        <v>1</v>
      </c>
      <c r="K5" s="7">
        <v>1</v>
      </c>
      <c r="L5" s="7">
        <v>1</v>
      </c>
      <c r="M5" s="154">
        <v>1</v>
      </c>
      <c r="N5" s="148">
        <v>1</v>
      </c>
      <c r="O5" s="7">
        <v>1</v>
      </c>
      <c r="P5" s="7">
        <v>1</v>
      </c>
      <c r="Q5" s="7">
        <v>1</v>
      </c>
      <c r="R5" s="7">
        <v>1</v>
      </c>
      <c r="S5" s="7">
        <v>1</v>
      </c>
      <c r="T5" s="7">
        <v>1</v>
      </c>
      <c r="U5" s="7">
        <v>1</v>
      </c>
      <c r="V5" s="7">
        <v>1</v>
      </c>
      <c r="W5" s="7">
        <v>1</v>
      </c>
      <c r="X5" s="7">
        <v>1</v>
      </c>
      <c r="Y5" s="7">
        <v>1</v>
      </c>
      <c r="Z5" s="7">
        <v>1</v>
      </c>
      <c r="AA5" s="7">
        <v>1</v>
      </c>
      <c r="AB5" s="7">
        <v>1</v>
      </c>
      <c r="AC5" s="7">
        <v>1</v>
      </c>
      <c r="AD5" s="7">
        <v>1</v>
      </c>
      <c r="AE5" s="7">
        <v>1</v>
      </c>
      <c r="AF5" s="7">
        <v>1</v>
      </c>
      <c r="AG5" s="7">
        <v>1</v>
      </c>
      <c r="AH5" s="7">
        <v>1</v>
      </c>
      <c r="AI5" s="7">
        <v>1</v>
      </c>
      <c r="AJ5" s="7">
        <v>1</v>
      </c>
      <c r="AK5" s="7">
        <v>1</v>
      </c>
      <c r="AL5" s="7">
        <v>1</v>
      </c>
      <c r="AM5" s="7">
        <v>1</v>
      </c>
      <c r="AN5" s="7">
        <v>1</v>
      </c>
      <c r="AO5" s="7">
        <v>1</v>
      </c>
      <c r="AP5" s="7">
        <v>1</v>
      </c>
      <c r="AQ5" s="7">
        <v>1</v>
      </c>
      <c r="AR5" s="7">
        <v>1</v>
      </c>
      <c r="AS5" s="7">
        <v>1</v>
      </c>
      <c r="AT5" s="7">
        <v>1</v>
      </c>
      <c r="AU5" s="7">
        <v>1</v>
      </c>
      <c r="AV5" s="7">
        <v>1</v>
      </c>
      <c r="AW5" s="7">
        <v>1</v>
      </c>
      <c r="AX5" s="7">
        <v>1</v>
      </c>
      <c r="AY5" s="7">
        <v>1</v>
      </c>
      <c r="AZ5" s="7">
        <v>1</v>
      </c>
      <c r="BA5" s="7">
        <v>1</v>
      </c>
      <c r="BB5" s="7">
        <v>1</v>
      </c>
      <c r="BC5" s="7">
        <v>1</v>
      </c>
      <c r="BD5" s="7">
        <v>1</v>
      </c>
      <c r="BE5" s="7">
        <v>1</v>
      </c>
      <c r="BF5" s="7">
        <v>1</v>
      </c>
      <c r="BG5" s="7">
        <v>1</v>
      </c>
      <c r="BH5" s="7">
        <v>1</v>
      </c>
      <c r="BI5" s="7">
        <v>1</v>
      </c>
      <c r="BJ5" s="7">
        <v>1</v>
      </c>
      <c r="BK5" s="7">
        <v>1</v>
      </c>
      <c r="BL5" s="7">
        <v>1</v>
      </c>
      <c r="BM5" s="7">
        <v>1</v>
      </c>
      <c r="BN5" s="7">
        <v>1</v>
      </c>
      <c r="BO5" s="7">
        <v>1</v>
      </c>
      <c r="BP5" s="7">
        <v>1</v>
      </c>
      <c r="BQ5" s="7">
        <v>1</v>
      </c>
      <c r="BR5" s="7">
        <v>1</v>
      </c>
      <c r="BS5" s="7">
        <v>1</v>
      </c>
      <c r="BT5" s="7">
        <v>1</v>
      </c>
      <c r="BU5" s="7">
        <v>1</v>
      </c>
      <c r="BV5" s="7">
        <v>1</v>
      </c>
      <c r="BW5" s="7">
        <v>1</v>
      </c>
      <c r="BX5" s="7">
        <v>1</v>
      </c>
      <c r="BY5" s="7">
        <v>1</v>
      </c>
      <c r="BZ5" s="149">
        <v>1</v>
      </c>
      <c r="CA5" s="130">
        <v>42676</v>
      </c>
      <c r="CB5" s="131">
        <v>0.47454861111111107</v>
      </c>
      <c r="CC5" s="130">
        <v>42683</v>
      </c>
      <c r="CD5" s="131">
        <v>0.54471064814814818</v>
      </c>
      <c r="CE5" s="148">
        <v>7</v>
      </c>
      <c r="CF5" s="131">
        <v>7.0162037037037037E-2</v>
      </c>
      <c r="CG5" s="6">
        <v>75</v>
      </c>
      <c r="CH5" s="151">
        <v>3</v>
      </c>
      <c r="CI5" s="180">
        <f t="shared" si="0"/>
        <v>1</v>
      </c>
    </row>
    <row r="6" spans="1:87" ht="15" customHeight="1"/>
  </sheetData>
  <mergeCells count="3">
    <mergeCell ref="A1:C1"/>
    <mergeCell ref="D1:M1"/>
    <mergeCell ref="N1:BZ1"/>
  </mergeCells>
  <hyperlinks>
    <hyperlink ref="A6" r:id="rId1" display="http://www.magistral.club/autoquest.php?res=15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A4" sqref="A4:G5"/>
    </sheetView>
  </sheetViews>
  <sheetFormatPr defaultRowHeight="15"/>
  <cols>
    <col min="1" max="1" width="22.28515625" customWidth="1"/>
    <col min="2" max="5" width="5.85546875" style="1" customWidth="1"/>
    <col min="6" max="6" width="5.85546875" customWidth="1"/>
    <col min="7" max="7" width="7.5703125" customWidth="1"/>
    <col min="253" max="253" width="22.28515625" customWidth="1"/>
    <col min="254" max="254" width="7.42578125" customWidth="1"/>
    <col min="255" max="259" width="6.5703125" customWidth="1"/>
    <col min="260" max="261" width="6.28515625" customWidth="1"/>
    <col min="262" max="262" width="8.7109375" customWidth="1"/>
    <col min="263" max="263" width="10.42578125" customWidth="1"/>
    <col min="509" max="509" width="22.28515625" customWidth="1"/>
    <col min="510" max="510" width="7.42578125" customWidth="1"/>
    <col min="511" max="515" width="6.5703125" customWidth="1"/>
    <col min="516" max="517" width="6.28515625" customWidth="1"/>
    <col min="518" max="518" width="8.7109375" customWidth="1"/>
    <col min="519" max="519" width="10.42578125" customWidth="1"/>
    <col min="765" max="765" width="22.28515625" customWidth="1"/>
    <col min="766" max="766" width="7.42578125" customWidth="1"/>
    <col min="767" max="771" width="6.5703125" customWidth="1"/>
    <col min="772" max="773" width="6.28515625" customWidth="1"/>
    <col min="774" max="774" width="8.7109375" customWidth="1"/>
    <col min="775" max="775" width="10.42578125" customWidth="1"/>
    <col min="1021" max="1021" width="22.28515625" customWidth="1"/>
    <col min="1022" max="1022" width="7.42578125" customWidth="1"/>
    <col min="1023" max="1027" width="6.5703125" customWidth="1"/>
    <col min="1028" max="1029" width="6.28515625" customWidth="1"/>
    <col min="1030" max="1030" width="8.7109375" customWidth="1"/>
    <col min="1031" max="1031" width="10.42578125" customWidth="1"/>
    <col min="1277" max="1277" width="22.28515625" customWidth="1"/>
    <col min="1278" max="1278" width="7.42578125" customWidth="1"/>
    <col min="1279" max="1283" width="6.5703125" customWidth="1"/>
    <col min="1284" max="1285" width="6.28515625" customWidth="1"/>
    <col min="1286" max="1286" width="8.7109375" customWidth="1"/>
    <col min="1287" max="1287" width="10.42578125" customWidth="1"/>
    <col min="1533" max="1533" width="22.28515625" customWidth="1"/>
    <col min="1534" max="1534" width="7.42578125" customWidth="1"/>
    <col min="1535" max="1539" width="6.5703125" customWidth="1"/>
    <col min="1540" max="1541" width="6.28515625" customWidth="1"/>
    <col min="1542" max="1542" width="8.7109375" customWidth="1"/>
    <col min="1543" max="1543" width="10.42578125" customWidth="1"/>
    <col min="1789" max="1789" width="22.28515625" customWidth="1"/>
    <col min="1790" max="1790" width="7.42578125" customWidth="1"/>
    <col min="1791" max="1795" width="6.5703125" customWidth="1"/>
    <col min="1796" max="1797" width="6.28515625" customWidth="1"/>
    <col min="1798" max="1798" width="8.7109375" customWidth="1"/>
    <col min="1799" max="1799" width="10.42578125" customWidth="1"/>
    <col min="2045" max="2045" width="22.28515625" customWidth="1"/>
    <col min="2046" max="2046" width="7.42578125" customWidth="1"/>
    <col min="2047" max="2051" width="6.5703125" customWidth="1"/>
    <col min="2052" max="2053" width="6.28515625" customWidth="1"/>
    <col min="2054" max="2054" width="8.7109375" customWidth="1"/>
    <col min="2055" max="2055" width="10.42578125" customWidth="1"/>
    <col min="2301" max="2301" width="22.28515625" customWidth="1"/>
    <col min="2302" max="2302" width="7.42578125" customWidth="1"/>
    <col min="2303" max="2307" width="6.5703125" customWidth="1"/>
    <col min="2308" max="2309" width="6.28515625" customWidth="1"/>
    <col min="2310" max="2310" width="8.7109375" customWidth="1"/>
    <col min="2311" max="2311" width="10.42578125" customWidth="1"/>
    <col min="2557" max="2557" width="22.28515625" customWidth="1"/>
    <col min="2558" max="2558" width="7.42578125" customWidth="1"/>
    <col min="2559" max="2563" width="6.5703125" customWidth="1"/>
    <col min="2564" max="2565" width="6.28515625" customWidth="1"/>
    <col min="2566" max="2566" width="8.7109375" customWidth="1"/>
    <col min="2567" max="2567" width="10.42578125" customWidth="1"/>
    <col min="2813" max="2813" width="22.28515625" customWidth="1"/>
    <col min="2814" max="2814" width="7.42578125" customWidth="1"/>
    <col min="2815" max="2819" width="6.5703125" customWidth="1"/>
    <col min="2820" max="2821" width="6.28515625" customWidth="1"/>
    <col min="2822" max="2822" width="8.7109375" customWidth="1"/>
    <col min="2823" max="2823" width="10.42578125" customWidth="1"/>
    <col min="3069" max="3069" width="22.28515625" customWidth="1"/>
    <col min="3070" max="3070" width="7.42578125" customWidth="1"/>
    <col min="3071" max="3075" width="6.5703125" customWidth="1"/>
    <col min="3076" max="3077" width="6.28515625" customWidth="1"/>
    <col min="3078" max="3078" width="8.7109375" customWidth="1"/>
    <col min="3079" max="3079" width="10.42578125" customWidth="1"/>
    <col min="3325" max="3325" width="22.28515625" customWidth="1"/>
    <col min="3326" max="3326" width="7.42578125" customWidth="1"/>
    <col min="3327" max="3331" width="6.5703125" customWidth="1"/>
    <col min="3332" max="3333" width="6.28515625" customWidth="1"/>
    <col min="3334" max="3334" width="8.7109375" customWidth="1"/>
    <col min="3335" max="3335" width="10.42578125" customWidth="1"/>
    <col min="3581" max="3581" width="22.28515625" customWidth="1"/>
    <col min="3582" max="3582" width="7.42578125" customWidth="1"/>
    <col min="3583" max="3587" width="6.5703125" customWidth="1"/>
    <col min="3588" max="3589" width="6.28515625" customWidth="1"/>
    <col min="3590" max="3590" width="8.7109375" customWidth="1"/>
    <col min="3591" max="3591" width="10.42578125" customWidth="1"/>
    <col min="3837" max="3837" width="22.28515625" customWidth="1"/>
    <col min="3838" max="3838" width="7.42578125" customWidth="1"/>
    <col min="3839" max="3843" width="6.5703125" customWidth="1"/>
    <col min="3844" max="3845" width="6.28515625" customWidth="1"/>
    <col min="3846" max="3846" width="8.7109375" customWidth="1"/>
    <col min="3847" max="3847" width="10.42578125" customWidth="1"/>
    <col min="4093" max="4093" width="22.28515625" customWidth="1"/>
    <col min="4094" max="4094" width="7.42578125" customWidth="1"/>
    <col min="4095" max="4099" width="6.5703125" customWidth="1"/>
    <col min="4100" max="4101" width="6.28515625" customWidth="1"/>
    <col min="4102" max="4102" width="8.7109375" customWidth="1"/>
    <col min="4103" max="4103" width="10.42578125" customWidth="1"/>
    <col min="4349" max="4349" width="22.28515625" customWidth="1"/>
    <col min="4350" max="4350" width="7.42578125" customWidth="1"/>
    <col min="4351" max="4355" width="6.5703125" customWidth="1"/>
    <col min="4356" max="4357" width="6.28515625" customWidth="1"/>
    <col min="4358" max="4358" width="8.7109375" customWidth="1"/>
    <col min="4359" max="4359" width="10.42578125" customWidth="1"/>
    <col min="4605" max="4605" width="22.28515625" customWidth="1"/>
    <col min="4606" max="4606" width="7.42578125" customWidth="1"/>
    <col min="4607" max="4611" width="6.5703125" customWidth="1"/>
    <col min="4612" max="4613" width="6.28515625" customWidth="1"/>
    <col min="4614" max="4614" width="8.7109375" customWidth="1"/>
    <col min="4615" max="4615" width="10.42578125" customWidth="1"/>
    <col min="4861" max="4861" width="22.28515625" customWidth="1"/>
    <col min="4862" max="4862" width="7.42578125" customWidth="1"/>
    <col min="4863" max="4867" width="6.5703125" customWidth="1"/>
    <col min="4868" max="4869" width="6.28515625" customWidth="1"/>
    <col min="4870" max="4870" width="8.7109375" customWidth="1"/>
    <col min="4871" max="4871" width="10.42578125" customWidth="1"/>
    <col min="5117" max="5117" width="22.28515625" customWidth="1"/>
    <col min="5118" max="5118" width="7.42578125" customWidth="1"/>
    <col min="5119" max="5123" width="6.5703125" customWidth="1"/>
    <col min="5124" max="5125" width="6.28515625" customWidth="1"/>
    <col min="5126" max="5126" width="8.7109375" customWidth="1"/>
    <col min="5127" max="5127" width="10.42578125" customWidth="1"/>
    <col min="5373" max="5373" width="22.28515625" customWidth="1"/>
    <col min="5374" max="5374" width="7.42578125" customWidth="1"/>
    <col min="5375" max="5379" width="6.5703125" customWidth="1"/>
    <col min="5380" max="5381" width="6.28515625" customWidth="1"/>
    <col min="5382" max="5382" width="8.7109375" customWidth="1"/>
    <col min="5383" max="5383" width="10.42578125" customWidth="1"/>
    <col min="5629" max="5629" width="22.28515625" customWidth="1"/>
    <col min="5630" max="5630" width="7.42578125" customWidth="1"/>
    <col min="5631" max="5635" width="6.5703125" customWidth="1"/>
    <col min="5636" max="5637" width="6.28515625" customWidth="1"/>
    <col min="5638" max="5638" width="8.7109375" customWidth="1"/>
    <col min="5639" max="5639" width="10.42578125" customWidth="1"/>
    <col min="5885" max="5885" width="22.28515625" customWidth="1"/>
    <col min="5886" max="5886" width="7.42578125" customWidth="1"/>
    <col min="5887" max="5891" width="6.5703125" customWidth="1"/>
    <col min="5892" max="5893" width="6.28515625" customWidth="1"/>
    <col min="5894" max="5894" width="8.7109375" customWidth="1"/>
    <col min="5895" max="5895" width="10.42578125" customWidth="1"/>
    <col min="6141" max="6141" width="22.28515625" customWidth="1"/>
    <col min="6142" max="6142" width="7.42578125" customWidth="1"/>
    <col min="6143" max="6147" width="6.5703125" customWidth="1"/>
    <col min="6148" max="6149" width="6.28515625" customWidth="1"/>
    <col min="6150" max="6150" width="8.7109375" customWidth="1"/>
    <col min="6151" max="6151" width="10.42578125" customWidth="1"/>
    <col min="6397" max="6397" width="22.28515625" customWidth="1"/>
    <col min="6398" max="6398" width="7.42578125" customWidth="1"/>
    <col min="6399" max="6403" width="6.5703125" customWidth="1"/>
    <col min="6404" max="6405" width="6.28515625" customWidth="1"/>
    <col min="6406" max="6406" width="8.7109375" customWidth="1"/>
    <col min="6407" max="6407" width="10.42578125" customWidth="1"/>
    <col min="6653" max="6653" width="22.28515625" customWidth="1"/>
    <col min="6654" max="6654" width="7.42578125" customWidth="1"/>
    <col min="6655" max="6659" width="6.5703125" customWidth="1"/>
    <col min="6660" max="6661" width="6.28515625" customWidth="1"/>
    <col min="6662" max="6662" width="8.7109375" customWidth="1"/>
    <col min="6663" max="6663" width="10.42578125" customWidth="1"/>
    <col min="6909" max="6909" width="22.28515625" customWidth="1"/>
    <col min="6910" max="6910" width="7.42578125" customWidth="1"/>
    <col min="6911" max="6915" width="6.5703125" customWidth="1"/>
    <col min="6916" max="6917" width="6.28515625" customWidth="1"/>
    <col min="6918" max="6918" width="8.7109375" customWidth="1"/>
    <col min="6919" max="6919" width="10.42578125" customWidth="1"/>
    <col min="7165" max="7165" width="22.28515625" customWidth="1"/>
    <col min="7166" max="7166" width="7.42578125" customWidth="1"/>
    <col min="7167" max="7171" width="6.5703125" customWidth="1"/>
    <col min="7172" max="7173" width="6.28515625" customWidth="1"/>
    <col min="7174" max="7174" width="8.7109375" customWidth="1"/>
    <col min="7175" max="7175" width="10.42578125" customWidth="1"/>
    <col min="7421" max="7421" width="22.28515625" customWidth="1"/>
    <col min="7422" max="7422" width="7.42578125" customWidth="1"/>
    <col min="7423" max="7427" width="6.5703125" customWidth="1"/>
    <col min="7428" max="7429" width="6.28515625" customWidth="1"/>
    <col min="7430" max="7430" width="8.7109375" customWidth="1"/>
    <col min="7431" max="7431" width="10.42578125" customWidth="1"/>
    <col min="7677" max="7677" width="22.28515625" customWidth="1"/>
    <col min="7678" max="7678" width="7.42578125" customWidth="1"/>
    <col min="7679" max="7683" width="6.5703125" customWidth="1"/>
    <col min="7684" max="7685" width="6.28515625" customWidth="1"/>
    <col min="7686" max="7686" width="8.7109375" customWidth="1"/>
    <col min="7687" max="7687" width="10.42578125" customWidth="1"/>
    <col min="7933" max="7933" width="22.28515625" customWidth="1"/>
    <col min="7934" max="7934" width="7.42578125" customWidth="1"/>
    <col min="7935" max="7939" width="6.5703125" customWidth="1"/>
    <col min="7940" max="7941" width="6.28515625" customWidth="1"/>
    <col min="7942" max="7942" width="8.7109375" customWidth="1"/>
    <col min="7943" max="7943" width="10.42578125" customWidth="1"/>
    <col min="8189" max="8189" width="22.28515625" customWidth="1"/>
    <col min="8190" max="8190" width="7.42578125" customWidth="1"/>
    <col min="8191" max="8195" width="6.5703125" customWidth="1"/>
    <col min="8196" max="8197" width="6.28515625" customWidth="1"/>
    <col min="8198" max="8198" width="8.7109375" customWidth="1"/>
    <col min="8199" max="8199" width="10.42578125" customWidth="1"/>
    <col min="8445" max="8445" width="22.28515625" customWidth="1"/>
    <col min="8446" max="8446" width="7.42578125" customWidth="1"/>
    <col min="8447" max="8451" width="6.5703125" customWidth="1"/>
    <col min="8452" max="8453" width="6.28515625" customWidth="1"/>
    <col min="8454" max="8454" width="8.7109375" customWidth="1"/>
    <col min="8455" max="8455" width="10.42578125" customWidth="1"/>
    <col min="8701" max="8701" width="22.28515625" customWidth="1"/>
    <col min="8702" max="8702" width="7.42578125" customWidth="1"/>
    <col min="8703" max="8707" width="6.5703125" customWidth="1"/>
    <col min="8708" max="8709" width="6.28515625" customWidth="1"/>
    <col min="8710" max="8710" width="8.7109375" customWidth="1"/>
    <col min="8711" max="8711" width="10.42578125" customWidth="1"/>
    <col min="8957" max="8957" width="22.28515625" customWidth="1"/>
    <col min="8958" max="8958" width="7.42578125" customWidth="1"/>
    <col min="8959" max="8963" width="6.5703125" customWidth="1"/>
    <col min="8964" max="8965" width="6.28515625" customWidth="1"/>
    <col min="8966" max="8966" width="8.7109375" customWidth="1"/>
    <col min="8967" max="8967" width="10.42578125" customWidth="1"/>
    <col min="9213" max="9213" width="22.28515625" customWidth="1"/>
    <col min="9214" max="9214" width="7.42578125" customWidth="1"/>
    <col min="9215" max="9219" width="6.5703125" customWidth="1"/>
    <col min="9220" max="9221" width="6.28515625" customWidth="1"/>
    <col min="9222" max="9222" width="8.7109375" customWidth="1"/>
    <col min="9223" max="9223" width="10.42578125" customWidth="1"/>
    <col min="9469" max="9469" width="22.28515625" customWidth="1"/>
    <col min="9470" max="9470" width="7.42578125" customWidth="1"/>
    <col min="9471" max="9475" width="6.5703125" customWidth="1"/>
    <col min="9476" max="9477" width="6.28515625" customWidth="1"/>
    <col min="9478" max="9478" width="8.7109375" customWidth="1"/>
    <col min="9479" max="9479" width="10.42578125" customWidth="1"/>
    <col min="9725" max="9725" width="22.28515625" customWidth="1"/>
    <col min="9726" max="9726" width="7.42578125" customWidth="1"/>
    <col min="9727" max="9731" width="6.5703125" customWidth="1"/>
    <col min="9732" max="9733" width="6.28515625" customWidth="1"/>
    <col min="9734" max="9734" width="8.7109375" customWidth="1"/>
    <col min="9735" max="9735" width="10.42578125" customWidth="1"/>
    <col min="9981" max="9981" width="22.28515625" customWidth="1"/>
    <col min="9982" max="9982" width="7.42578125" customWidth="1"/>
    <col min="9983" max="9987" width="6.5703125" customWidth="1"/>
    <col min="9988" max="9989" width="6.28515625" customWidth="1"/>
    <col min="9990" max="9990" width="8.7109375" customWidth="1"/>
    <col min="9991" max="9991" width="10.42578125" customWidth="1"/>
    <col min="10237" max="10237" width="22.28515625" customWidth="1"/>
    <col min="10238" max="10238" width="7.42578125" customWidth="1"/>
    <col min="10239" max="10243" width="6.5703125" customWidth="1"/>
    <col min="10244" max="10245" width="6.28515625" customWidth="1"/>
    <col min="10246" max="10246" width="8.7109375" customWidth="1"/>
    <col min="10247" max="10247" width="10.42578125" customWidth="1"/>
    <col min="10493" max="10493" width="22.28515625" customWidth="1"/>
    <col min="10494" max="10494" width="7.42578125" customWidth="1"/>
    <col min="10495" max="10499" width="6.5703125" customWidth="1"/>
    <col min="10500" max="10501" width="6.28515625" customWidth="1"/>
    <col min="10502" max="10502" width="8.7109375" customWidth="1"/>
    <col min="10503" max="10503" width="10.42578125" customWidth="1"/>
    <col min="10749" max="10749" width="22.28515625" customWidth="1"/>
    <col min="10750" max="10750" width="7.42578125" customWidth="1"/>
    <col min="10751" max="10755" width="6.5703125" customWidth="1"/>
    <col min="10756" max="10757" width="6.28515625" customWidth="1"/>
    <col min="10758" max="10758" width="8.7109375" customWidth="1"/>
    <col min="10759" max="10759" width="10.42578125" customWidth="1"/>
    <col min="11005" max="11005" width="22.28515625" customWidth="1"/>
    <col min="11006" max="11006" width="7.42578125" customWidth="1"/>
    <col min="11007" max="11011" width="6.5703125" customWidth="1"/>
    <col min="11012" max="11013" width="6.28515625" customWidth="1"/>
    <col min="11014" max="11014" width="8.7109375" customWidth="1"/>
    <col min="11015" max="11015" width="10.42578125" customWidth="1"/>
    <col min="11261" max="11261" width="22.28515625" customWidth="1"/>
    <col min="11262" max="11262" width="7.42578125" customWidth="1"/>
    <col min="11263" max="11267" width="6.5703125" customWidth="1"/>
    <col min="11268" max="11269" width="6.28515625" customWidth="1"/>
    <col min="11270" max="11270" width="8.7109375" customWidth="1"/>
    <col min="11271" max="11271" width="10.42578125" customWidth="1"/>
    <col min="11517" max="11517" width="22.28515625" customWidth="1"/>
    <col min="11518" max="11518" width="7.42578125" customWidth="1"/>
    <col min="11519" max="11523" width="6.5703125" customWidth="1"/>
    <col min="11524" max="11525" width="6.28515625" customWidth="1"/>
    <col min="11526" max="11526" width="8.7109375" customWidth="1"/>
    <col min="11527" max="11527" width="10.42578125" customWidth="1"/>
    <col min="11773" max="11773" width="22.28515625" customWidth="1"/>
    <col min="11774" max="11774" width="7.42578125" customWidth="1"/>
    <col min="11775" max="11779" width="6.5703125" customWidth="1"/>
    <col min="11780" max="11781" width="6.28515625" customWidth="1"/>
    <col min="11782" max="11782" width="8.7109375" customWidth="1"/>
    <col min="11783" max="11783" width="10.42578125" customWidth="1"/>
    <col min="12029" max="12029" width="22.28515625" customWidth="1"/>
    <col min="12030" max="12030" width="7.42578125" customWidth="1"/>
    <col min="12031" max="12035" width="6.5703125" customWidth="1"/>
    <col min="12036" max="12037" width="6.28515625" customWidth="1"/>
    <col min="12038" max="12038" width="8.7109375" customWidth="1"/>
    <col min="12039" max="12039" width="10.42578125" customWidth="1"/>
    <col min="12285" max="12285" width="22.28515625" customWidth="1"/>
    <col min="12286" max="12286" width="7.42578125" customWidth="1"/>
    <col min="12287" max="12291" width="6.5703125" customWidth="1"/>
    <col min="12292" max="12293" width="6.28515625" customWidth="1"/>
    <col min="12294" max="12294" width="8.7109375" customWidth="1"/>
    <col min="12295" max="12295" width="10.42578125" customWidth="1"/>
    <col min="12541" max="12541" width="22.28515625" customWidth="1"/>
    <col min="12542" max="12542" width="7.42578125" customWidth="1"/>
    <col min="12543" max="12547" width="6.5703125" customWidth="1"/>
    <col min="12548" max="12549" width="6.28515625" customWidth="1"/>
    <col min="12550" max="12550" width="8.7109375" customWidth="1"/>
    <col min="12551" max="12551" width="10.42578125" customWidth="1"/>
    <col min="12797" max="12797" width="22.28515625" customWidth="1"/>
    <col min="12798" max="12798" width="7.42578125" customWidth="1"/>
    <col min="12799" max="12803" width="6.5703125" customWidth="1"/>
    <col min="12804" max="12805" width="6.28515625" customWidth="1"/>
    <col min="12806" max="12806" width="8.7109375" customWidth="1"/>
    <col min="12807" max="12807" width="10.42578125" customWidth="1"/>
    <col min="13053" max="13053" width="22.28515625" customWidth="1"/>
    <col min="13054" max="13054" width="7.42578125" customWidth="1"/>
    <col min="13055" max="13059" width="6.5703125" customWidth="1"/>
    <col min="13060" max="13061" width="6.28515625" customWidth="1"/>
    <col min="13062" max="13062" width="8.7109375" customWidth="1"/>
    <col min="13063" max="13063" width="10.42578125" customWidth="1"/>
    <col min="13309" max="13309" width="22.28515625" customWidth="1"/>
    <col min="13310" max="13310" width="7.42578125" customWidth="1"/>
    <col min="13311" max="13315" width="6.5703125" customWidth="1"/>
    <col min="13316" max="13317" width="6.28515625" customWidth="1"/>
    <col min="13318" max="13318" width="8.7109375" customWidth="1"/>
    <col min="13319" max="13319" width="10.42578125" customWidth="1"/>
    <col min="13565" max="13565" width="22.28515625" customWidth="1"/>
    <col min="13566" max="13566" width="7.42578125" customWidth="1"/>
    <col min="13567" max="13571" width="6.5703125" customWidth="1"/>
    <col min="13572" max="13573" width="6.28515625" customWidth="1"/>
    <col min="13574" max="13574" width="8.7109375" customWidth="1"/>
    <col min="13575" max="13575" width="10.42578125" customWidth="1"/>
    <col min="13821" max="13821" width="22.28515625" customWidth="1"/>
    <col min="13822" max="13822" width="7.42578125" customWidth="1"/>
    <col min="13823" max="13827" width="6.5703125" customWidth="1"/>
    <col min="13828" max="13829" width="6.28515625" customWidth="1"/>
    <col min="13830" max="13830" width="8.7109375" customWidth="1"/>
    <col min="13831" max="13831" width="10.42578125" customWidth="1"/>
    <col min="14077" max="14077" width="22.28515625" customWidth="1"/>
    <col min="14078" max="14078" width="7.42578125" customWidth="1"/>
    <col min="14079" max="14083" width="6.5703125" customWidth="1"/>
    <col min="14084" max="14085" width="6.28515625" customWidth="1"/>
    <col min="14086" max="14086" width="8.7109375" customWidth="1"/>
    <col min="14087" max="14087" width="10.42578125" customWidth="1"/>
    <col min="14333" max="14333" width="22.28515625" customWidth="1"/>
    <col min="14334" max="14334" width="7.42578125" customWidth="1"/>
    <col min="14335" max="14339" width="6.5703125" customWidth="1"/>
    <col min="14340" max="14341" width="6.28515625" customWidth="1"/>
    <col min="14342" max="14342" width="8.7109375" customWidth="1"/>
    <col min="14343" max="14343" width="10.42578125" customWidth="1"/>
    <col min="14589" max="14589" width="22.28515625" customWidth="1"/>
    <col min="14590" max="14590" width="7.42578125" customWidth="1"/>
    <col min="14591" max="14595" width="6.5703125" customWidth="1"/>
    <col min="14596" max="14597" width="6.28515625" customWidth="1"/>
    <col min="14598" max="14598" width="8.7109375" customWidth="1"/>
    <col min="14599" max="14599" width="10.42578125" customWidth="1"/>
    <col min="14845" max="14845" width="22.28515625" customWidth="1"/>
    <col min="14846" max="14846" width="7.42578125" customWidth="1"/>
    <col min="14847" max="14851" width="6.5703125" customWidth="1"/>
    <col min="14852" max="14853" width="6.28515625" customWidth="1"/>
    <col min="14854" max="14854" width="8.7109375" customWidth="1"/>
    <col min="14855" max="14855" width="10.42578125" customWidth="1"/>
    <col min="15101" max="15101" width="22.28515625" customWidth="1"/>
    <col min="15102" max="15102" width="7.42578125" customWidth="1"/>
    <col min="15103" max="15107" width="6.5703125" customWidth="1"/>
    <col min="15108" max="15109" width="6.28515625" customWidth="1"/>
    <col min="15110" max="15110" width="8.7109375" customWidth="1"/>
    <col min="15111" max="15111" width="10.42578125" customWidth="1"/>
    <col min="15357" max="15357" width="22.28515625" customWidth="1"/>
    <col min="15358" max="15358" width="7.42578125" customWidth="1"/>
    <col min="15359" max="15363" width="6.5703125" customWidth="1"/>
    <col min="15364" max="15365" width="6.28515625" customWidth="1"/>
    <col min="15366" max="15366" width="8.7109375" customWidth="1"/>
    <col min="15367" max="15367" width="10.42578125" customWidth="1"/>
    <col min="15613" max="15613" width="22.28515625" customWidth="1"/>
    <col min="15614" max="15614" width="7.42578125" customWidth="1"/>
    <col min="15615" max="15619" width="6.5703125" customWidth="1"/>
    <col min="15620" max="15621" width="6.28515625" customWidth="1"/>
    <col min="15622" max="15622" width="8.7109375" customWidth="1"/>
    <col min="15623" max="15623" width="10.42578125" customWidth="1"/>
    <col min="15869" max="15869" width="22.28515625" customWidth="1"/>
    <col min="15870" max="15870" width="7.42578125" customWidth="1"/>
    <col min="15871" max="15875" width="6.5703125" customWidth="1"/>
    <col min="15876" max="15877" width="6.28515625" customWidth="1"/>
    <col min="15878" max="15878" width="8.7109375" customWidth="1"/>
    <col min="15879" max="15879" width="10.42578125" customWidth="1"/>
    <col min="16125" max="16125" width="22.28515625" customWidth="1"/>
    <col min="16126" max="16126" width="7.42578125" customWidth="1"/>
    <col min="16127" max="16131" width="6.5703125" customWidth="1"/>
    <col min="16132" max="16133" width="6.28515625" customWidth="1"/>
    <col min="16134" max="16134" width="8.7109375" customWidth="1"/>
    <col min="16135" max="16135" width="10.42578125" customWidth="1"/>
  </cols>
  <sheetData>
    <row r="1" spans="1:7" s="158" customFormat="1" ht="104.25" customHeight="1">
      <c r="A1" s="155"/>
      <c r="B1" s="156" t="s">
        <v>47</v>
      </c>
      <c r="C1" s="156" t="s">
        <v>48</v>
      </c>
      <c r="D1" s="156" t="s">
        <v>49</v>
      </c>
      <c r="E1" s="156" t="s">
        <v>50</v>
      </c>
      <c r="F1" s="156" t="s">
        <v>32</v>
      </c>
      <c r="G1" s="157" t="s">
        <v>45</v>
      </c>
    </row>
    <row r="2" spans="1:7" ht="6" customHeight="1">
      <c r="A2" s="159"/>
      <c r="B2" s="160"/>
      <c r="C2" s="161"/>
      <c r="D2" s="161"/>
      <c r="E2" s="161"/>
      <c r="F2" s="162"/>
      <c r="G2" s="163"/>
    </row>
    <row r="3" spans="1:7" ht="19.5" thickBot="1">
      <c r="A3" s="164" t="s">
        <v>46</v>
      </c>
      <c r="B3" s="165"/>
      <c r="C3" s="166"/>
      <c r="D3" s="166"/>
      <c r="E3" s="166"/>
      <c r="F3" s="167"/>
      <c r="G3" s="168"/>
    </row>
    <row r="4" spans="1:7" ht="17.100000000000001" customHeight="1">
      <c r="A4" s="169" t="s">
        <v>23</v>
      </c>
      <c r="B4" s="192">
        <v>10</v>
      </c>
      <c r="C4" s="193">
        <v>10</v>
      </c>
      <c r="D4" s="194">
        <v>4.67</v>
      </c>
      <c r="E4" s="193">
        <v>1</v>
      </c>
      <c r="F4" s="195">
        <f>SUM(B4:E4)</f>
        <v>25.67</v>
      </c>
      <c r="G4" s="190">
        <v>1</v>
      </c>
    </row>
    <row r="5" spans="1:7" ht="17.100000000000001" customHeight="1">
      <c r="A5" s="170" t="s">
        <v>22</v>
      </c>
      <c r="B5" s="196">
        <v>10</v>
      </c>
      <c r="C5" s="197">
        <v>10</v>
      </c>
      <c r="D5" s="198">
        <v>4.67</v>
      </c>
      <c r="E5" s="198">
        <v>1</v>
      </c>
      <c r="F5" s="199">
        <f>SUM(B5:E5)</f>
        <v>25.67</v>
      </c>
      <c r="G5" s="191"/>
    </row>
    <row r="6" spans="1:7" ht="17.100000000000001" customHeight="1">
      <c r="A6" s="170" t="s">
        <v>14</v>
      </c>
      <c r="B6" s="178">
        <v>6.27</v>
      </c>
      <c r="C6" s="172">
        <v>3.41</v>
      </c>
      <c r="D6" s="172">
        <v>6.98</v>
      </c>
      <c r="E6" s="173">
        <v>4.91</v>
      </c>
      <c r="F6" s="183">
        <f>SUM(B6:E6)</f>
        <v>21.57</v>
      </c>
      <c r="G6" s="184">
        <v>2</v>
      </c>
    </row>
    <row r="7" spans="1:7" ht="17.100000000000001" customHeight="1">
      <c r="A7" s="170" t="s">
        <v>13</v>
      </c>
      <c r="B7" s="178">
        <v>6.27</v>
      </c>
      <c r="C7" s="181">
        <v>3.41</v>
      </c>
      <c r="D7" s="172">
        <v>6.98</v>
      </c>
      <c r="E7" s="172">
        <v>4.91</v>
      </c>
      <c r="F7" s="183">
        <f>SUM(B7:E7)</f>
        <v>21.57</v>
      </c>
      <c r="G7" s="185"/>
    </row>
    <row r="8" spans="1:7" ht="17.100000000000001" customHeight="1">
      <c r="A8" s="170" t="s">
        <v>28</v>
      </c>
      <c r="B8" s="174"/>
      <c r="C8" s="174"/>
      <c r="D8" s="173">
        <v>10</v>
      </c>
      <c r="E8" s="173">
        <v>10</v>
      </c>
      <c r="F8" s="183">
        <f>SUM(B8:E8)</f>
        <v>20</v>
      </c>
      <c r="G8" s="184">
        <v>3</v>
      </c>
    </row>
    <row r="9" spans="1:7" ht="17.100000000000001" customHeight="1">
      <c r="A9" s="182" t="s">
        <v>29</v>
      </c>
      <c r="B9" s="171"/>
      <c r="C9" s="171"/>
      <c r="D9" s="172">
        <v>10</v>
      </c>
      <c r="E9" s="173">
        <v>10</v>
      </c>
      <c r="F9" s="183">
        <f>SUM(B9:E9)</f>
        <v>20</v>
      </c>
      <c r="G9" s="185"/>
    </row>
    <row r="10" spans="1:7" ht="17.100000000000001" customHeight="1">
      <c r="A10" s="170" t="s">
        <v>31</v>
      </c>
      <c r="B10" s="174"/>
      <c r="C10" s="179">
        <v>6.27</v>
      </c>
      <c r="D10" s="173"/>
      <c r="E10" s="173"/>
      <c r="F10" s="183">
        <f>SUM(B10:E10)</f>
        <v>6.27</v>
      </c>
      <c r="G10" s="184">
        <v>4</v>
      </c>
    </row>
    <row r="11" spans="1:7" ht="17.100000000000001" customHeight="1">
      <c r="A11" s="170" t="s">
        <v>30</v>
      </c>
      <c r="B11" s="174"/>
      <c r="C11" s="179">
        <v>6.27</v>
      </c>
      <c r="D11" s="173"/>
      <c r="E11" s="173"/>
      <c r="F11" s="183">
        <f>SUM(B11:E11)</f>
        <v>6.27</v>
      </c>
      <c r="G11" s="185"/>
    </row>
    <row r="12" spans="1:7" ht="17.100000000000001" customHeight="1">
      <c r="A12" s="186" t="s">
        <v>16</v>
      </c>
      <c r="B12" s="171">
        <v>3.41</v>
      </c>
      <c r="C12" s="172"/>
      <c r="D12" s="172"/>
      <c r="E12" s="172"/>
      <c r="F12" s="183">
        <f>SUM(B12:E12)</f>
        <v>3.41</v>
      </c>
      <c r="G12" s="184">
        <v>5</v>
      </c>
    </row>
    <row r="13" spans="1:7" ht="17.100000000000001" customHeight="1">
      <c r="A13" s="186" t="s">
        <v>15</v>
      </c>
      <c r="B13" s="178">
        <v>3.41</v>
      </c>
      <c r="C13" s="179"/>
      <c r="D13" s="179"/>
      <c r="E13" s="179"/>
      <c r="F13" s="183">
        <f>SUM(B13:E13)</f>
        <v>3.41</v>
      </c>
      <c r="G13" s="185"/>
    </row>
    <row r="14" spans="1:7" ht="17.100000000000001" customHeight="1">
      <c r="A14" s="186" t="s">
        <v>18</v>
      </c>
      <c r="B14" s="171">
        <v>1</v>
      </c>
      <c r="C14" s="172">
        <v>1</v>
      </c>
      <c r="D14" s="173">
        <v>1</v>
      </c>
      <c r="E14" s="172"/>
      <c r="F14" s="183">
        <f>SUM(B14:E14)</f>
        <v>3</v>
      </c>
      <c r="G14" s="184">
        <v>6</v>
      </c>
    </row>
    <row r="15" spans="1:7" ht="17.100000000000001" customHeight="1">
      <c r="A15" s="187" t="s">
        <v>17</v>
      </c>
      <c r="B15" s="178">
        <v>1</v>
      </c>
      <c r="C15" s="179">
        <v>1</v>
      </c>
      <c r="D15" s="173">
        <v>1</v>
      </c>
      <c r="E15" s="179"/>
      <c r="F15" s="183">
        <f>SUM(B15:E15)</f>
        <v>3</v>
      </c>
      <c r="G15" s="185"/>
    </row>
    <row r="16" spans="1:7" ht="17.100000000000001" customHeight="1">
      <c r="A16" s="182" t="s">
        <v>25</v>
      </c>
      <c r="B16" s="171"/>
      <c r="C16" s="172"/>
      <c r="D16" s="172">
        <v>2.72</v>
      </c>
      <c r="E16" s="172"/>
      <c r="F16" s="183">
        <f>SUM(B16:E16)</f>
        <v>2.72</v>
      </c>
      <c r="G16" s="184">
        <v>7</v>
      </c>
    </row>
    <row r="17" spans="1:7" ht="17.100000000000001" customHeight="1" thickBot="1">
      <c r="A17" s="175" t="s">
        <v>24</v>
      </c>
      <c r="B17" s="176"/>
      <c r="C17" s="177"/>
      <c r="D17" s="177">
        <v>2.72</v>
      </c>
      <c r="E17" s="177"/>
      <c r="F17" s="188">
        <f>SUM(B17:E17)</f>
        <v>2.72</v>
      </c>
      <c r="G17" s="189"/>
    </row>
  </sheetData>
  <sortState ref="A4:G17">
    <sortCondition descending="1" ref="F4:F17"/>
  </sortState>
  <mergeCells count="7">
    <mergeCell ref="G4:G5"/>
    <mergeCell ref="G6:G7"/>
    <mergeCell ref="G8:G9"/>
    <mergeCell ref="G10:G11"/>
    <mergeCell ref="G12:G13"/>
    <mergeCell ref="G14:G15"/>
    <mergeCell ref="G16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Тверь</vt:lpstr>
      <vt:lpstr>Ярославль</vt:lpstr>
      <vt:lpstr>Новгород</vt:lpstr>
      <vt:lpstr>Псков</vt:lpstr>
      <vt:lpstr>ИТОГ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Максимов</dc:creator>
  <cp:lastModifiedBy>Алексей</cp:lastModifiedBy>
  <dcterms:created xsi:type="dcterms:W3CDTF">2016-10-27T17:50:45Z</dcterms:created>
  <dcterms:modified xsi:type="dcterms:W3CDTF">2016-12-07T16:45:31Z</dcterms:modified>
</cp:coreProperties>
</file>